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workbookPassword="C995" lockStructure="1"/>
  <bookViews>
    <workbookView showHorizontalScroll="0" showVerticalScroll="0" xWindow="0" yWindow="0" windowWidth="27870" windowHeight="12795"/>
  </bookViews>
  <sheets>
    <sheet name="入力画面" sheetId="5" r:id="rId1"/>
    <sheet name="納付書印刷画面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<sst xmlns="http://schemas.openxmlformats.org/spreadsheetml/2006/main" xmlns:r="http://schemas.openxmlformats.org/officeDocument/2006/relationships" count="87" uniqueCount="87">
  <si>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市町村コード</t>
  </si>
  <si>
    <t>　</t>
  </si>
  <si>
    <t>口  座  番  号</t>
  </si>
  <si>
    <t>合計</t>
    <rPh sb="0" eb="2">
      <t>ゴウケイ</t>
    </rPh>
    <phoneticPr fontId="1"/>
  </si>
  <si>
    <t/>
  </si>
  <si>
    <t>まで</t>
  </si>
  <si>
    <t>事　　業　　年　　度</t>
  </si>
  <si>
    <t>法人税割額</t>
  </si>
  <si>
    <t>5</t>
  </si>
  <si>
    <t>01</t>
  </si>
  <si>
    <t>百</t>
  </si>
  <si>
    <t>か
ら</t>
  </si>
  <si>
    <t>十</t>
  </si>
  <si>
    <t>億</t>
  </si>
  <si>
    <t>千</t>
  </si>
  <si>
    <t>万</t>
  </si>
  <si>
    <t>円</t>
  </si>
  <si>
    <t>事業年度（至）</t>
    <rPh sb="0" eb="2">
      <t>ジギョウ</t>
    </rPh>
    <rPh sb="2" eb="4">
      <t>ネンド</t>
    </rPh>
    <rPh sb="5" eb="6">
      <t>イタ</t>
    </rPh>
    <phoneticPr fontId="1"/>
  </si>
  <si>
    <t>均等割額</t>
  </si>
  <si>
    <t>02</t>
  </si>
  <si>
    <t>延滞金</t>
  </si>
  <si>
    <t>03</t>
  </si>
  <si>
    <t>督促手数料</t>
  </si>
  <si>
    <t>北 海 道</t>
    <rPh sb="0" eb="1">
      <t>キタ</t>
    </rPh>
    <rPh sb="2" eb="3">
      <t>ウミ</t>
    </rPh>
    <rPh sb="4" eb="5">
      <t>ミチ</t>
    </rPh>
    <phoneticPr fontId="8"/>
  </si>
  <si>
    <t>納</t>
    <rPh sb="0" eb="1">
      <t>ノウ</t>
    </rPh>
    <phoneticPr fontId="8"/>
  </si>
  <si>
    <t>04</t>
  </si>
  <si>
    <t>←納期限を入力してください。</t>
    <rPh sb="1" eb="4">
      <t>ノウキゲン</t>
    </rPh>
    <rPh sb="5" eb="7">
      <t>ニュウリョク</t>
    </rPh>
    <phoneticPr fontId="1"/>
  </si>
  <si>
    <t>合計額</t>
  </si>
  <si>
    <t>←自動計算されます。</t>
    <rPh sb="1" eb="3">
      <t>ジドウ</t>
    </rPh>
    <rPh sb="3" eb="5">
      <t>ケイサン</t>
    </rPh>
    <phoneticPr fontId="1"/>
  </si>
  <si>
    <t>05</t>
  </si>
  <si>
    <t>納期限</t>
  </si>
  <si>
    <t>○使用方法</t>
    <rPh sb="1" eb="3">
      <t>シヨウ</t>
    </rPh>
    <rPh sb="3" eb="5">
      <t>ホウホウ</t>
    </rPh>
    <phoneticPr fontId="1"/>
  </si>
  <si>
    <t>領収日附印</t>
    <rPh sb="3" eb="4">
      <t>ツ</t>
    </rPh>
    <phoneticPr fontId="8"/>
  </si>
  <si>
    <t>申　　告　　区　　分</t>
  </si>
  <si>
    <t>月</t>
    <rPh sb="0" eb="1">
      <t>ガツ</t>
    </rPh>
    <phoneticPr fontId="8"/>
  </si>
  <si>
    <t>公</t>
    <rPh sb="0" eb="1">
      <t>コウ</t>
    </rPh>
    <phoneticPr fontId="8"/>
  </si>
  <si>
    <t>月</t>
    <rPh sb="0" eb="1">
      <t>ガツ</t>
    </rPh>
    <phoneticPr fontId="1"/>
  </si>
  <si>
    <t>0</t>
  </si>
  <si>
    <t>1</t>
  </si>
  <si>
    <t>4</t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</si>
  <si>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8"/>
  </si>
  <si>
    <t>円</t>
    <rPh sb="0" eb="1">
      <t>エン</t>
    </rPh>
    <phoneticPr fontId="1"/>
  </si>
  <si>
    <t>年 度</t>
  </si>
  <si>
    <t>　１．上記の表の色つき部分に必要事項を入力してください。</t>
    <rPh sb="3" eb="5">
      <t>ジョウキ</t>
    </rPh>
    <rPh sb="6" eb="7">
      <t>ヒョウ</t>
    </rPh>
    <rPh sb="8" eb="9">
      <t>イロ</t>
    </rPh>
    <rPh sb="11" eb="13">
      <t>ブブン</t>
    </rPh>
    <rPh sb="14" eb="16">
      <t>ヒツヨウ</t>
    </rPh>
    <rPh sb="16" eb="18">
      <t>ジコウ</t>
    </rPh>
    <rPh sb="19" eb="21">
      <t>ニュウリョク</t>
    </rPh>
    <phoneticPr fontId="1"/>
  </si>
  <si>
    <t>処　　理　　事　　項</t>
    <rPh sb="0" eb="4">
      <t>ショリ</t>
    </rPh>
    <rPh sb="6" eb="10">
      <t>ジコウ</t>
    </rPh>
    <phoneticPr fontId="1"/>
  </si>
  <si>
    <t>年</t>
    <rPh sb="0" eb="1">
      <t>ネン</t>
    </rPh>
    <phoneticPr fontId="8"/>
  </si>
  <si>
    <t>　３．内容に間違いが無ければ、A4用紙で納付書を印刷してください。</t>
    <rPh sb="3" eb="5">
      <t>ナイヨウ</t>
    </rPh>
    <rPh sb="6" eb="8">
      <t>マチガ</t>
    </rPh>
    <rPh sb="10" eb="11">
      <t>ナ</t>
    </rPh>
    <rPh sb="17" eb="19">
      <t>ヨウシ</t>
    </rPh>
    <rPh sb="20" eb="23">
      <t>ノウフショ</t>
    </rPh>
    <rPh sb="24" eb="26">
      <t>インサツ</t>
    </rPh>
    <phoneticPr fontId="1"/>
  </si>
  <si>
    <t>日</t>
    <rPh sb="0" eb="1">
      <t>ニチ</t>
    </rPh>
    <phoneticPr fontId="8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</si>
  <si>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8"/>
  </si>
  <si>
    <t>日　計</t>
    <rPh sb="0" eb="1">
      <t>ヒ</t>
    </rPh>
    <rPh sb="2" eb="3">
      <t>ケイ</t>
    </rPh>
    <phoneticPr fontId="8"/>
  </si>
  <si>
    <t>口</t>
    <rPh sb="0" eb="1">
      <t>クチ</t>
    </rPh>
    <phoneticPr fontId="8"/>
  </si>
  <si>
    <t>円</t>
    <rPh sb="0" eb="1">
      <t>エン</t>
    </rPh>
    <phoneticPr fontId="8"/>
  </si>
  <si>
    <t>所在地</t>
    <rPh sb="0" eb="3">
      <t>ショザイチ</t>
    </rPh>
    <phoneticPr fontId="1"/>
  </si>
  <si>
    <t>　２．左下の「納付書印刷画面」のタブをクリックし、納付書の内容に間違いが無いか確認してください。</t>
    <rPh sb="3" eb="5">
      <t>ヒダリシタ</t>
    </rPh>
    <rPh sb="7" eb="10">
      <t>ノウフショ</t>
    </rPh>
    <rPh sb="10" eb="12">
      <t>インサツ</t>
    </rPh>
    <rPh sb="12" eb="14">
      <t>ガメン</t>
    </rPh>
    <rPh sb="25" eb="28">
      <t>ノウフショ</t>
    </rPh>
    <rPh sb="29" eb="31">
      <t>ナイヨウ</t>
    </rPh>
    <rPh sb="32" eb="34">
      <t>マチガ</t>
    </rPh>
    <rPh sb="36" eb="37">
      <t>ナ</t>
    </rPh>
    <rPh sb="39" eb="41">
      <t>カクニン</t>
    </rPh>
    <phoneticPr fontId="1"/>
  </si>
  <si>
    <t>法人名</t>
    <rPh sb="0" eb="2">
      <t>ホウジン</t>
    </rPh>
    <rPh sb="2" eb="3">
      <t>メイ</t>
    </rPh>
    <phoneticPr fontId="1"/>
  </si>
  <si>
    <t>日</t>
    <rPh sb="0" eb="1">
      <t>ニチ</t>
    </rPh>
    <phoneticPr fontId="1"/>
  </si>
  <si>
    <t>から</t>
  </si>
  <si>
    <t>事業年度（自）</t>
    <rPh sb="0" eb="2">
      <t>ジギョウ</t>
    </rPh>
    <rPh sb="2" eb="4">
      <t>ネンド</t>
    </rPh>
    <rPh sb="5" eb="6">
      <t>ジ</t>
    </rPh>
    <phoneticPr fontId="1"/>
  </si>
  <si>
    <t>年</t>
    <rPh sb="0" eb="1">
      <t>ネン</t>
    </rPh>
    <phoneticPr fontId="1"/>
  </si>
  <si>
    <t>申告区分</t>
    <rPh sb="0" eb="2">
      <t>シンコク</t>
    </rPh>
    <rPh sb="2" eb="4">
      <t>クブン</t>
    </rPh>
    <phoneticPr fontId="1"/>
  </si>
  <si>
    <t>　４．はさみ等で点線を切り取り、3枚セットで納付場所へ提出してください。</t>
    <rPh sb="6" eb="7">
      <t>ナド</t>
    </rPh>
    <rPh sb="8" eb="10">
      <t>テンセン</t>
    </rPh>
    <rPh sb="11" eb="12">
      <t>キ</t>
    </rPh>
    <rPh sb="13" eb="14">
      <t>ト</t>
    </rPh>
    <rPh sb="17" eb="18">
      <t>マイ</t>
    </rPh>
    <rPh sb="22" eb="24">
      <t>ノウフ</t>
    </rPh>
    <rPh sb="24" eb="26">
      <t>バショ</t>
    </rPh>
    <rPh sb="27" eb="29">
      <t>テイシュツ</t>
    </rPh>
    <phoneticPr fontId="1"/>
  </si>
  <si>
    <t>法人税割額</t>
    <rPh sb="0" eb="3">
      <t>ホウジンゼイ</t>
    </rPh>
    <rPh sb="3" eb="4">
      <t>ワ</t>
    </rPh>
    <rPh sb="4" eb="5">
      <t>ガク</t>
    </rPh>
    <phoneticPr fontId="1"/>
  </si>
  <si>
    <t>均等割額</t>
    <rPh sb="0" eb="2">
      <t>キントウ</t>
    </rPh>
    <rPh sb="2" eb="3">
      <t>ワリ</t>
    </rPh>
    <rPh sb="3" eb="4">
      <t>ガク</t>
    </rPh>
    <phoneticPr fontId="1"/>
  </si>
  <si>
    <t>納期限</t>
    <rPh sb="0" eb="3">
      <t>ノウキゲン</t>
    </rPh>
    <phoneticPr fontId="1"/>
  </si>
  <si>
    <t>←プルダウンリストから選択してください。</t>
    <rPh sb="11" eb="13">
      <t>センタク</t>
    </rPh>
    <phoneticPr fontId="1"/>
  </si>
  <si>
    <t>←税額を入力してください。</t>
    <rPh sb="1" eb="3">
      <t>ゼイガク</t>
    </rPh>
    <rPh sb="4" eb="6">
      <t>ニュウリョク</t>
    </rPh>
    <phoneticPr fontId="1"/>
  </si>
  <si>
    <t>法人町民税納付書作成画面</t>
    <rPh sb="0" eb="2">
      <t>ホウジン</t>
    </rPh>
    <rPh sb="2" eb="4">
      <t>チョウミン</t>
    </rPh>
    <rPh sb="4" eb="5">
      <t>ゼイ</t>
    </rPh>
    <rPh sb="5" eb="8">
      <t>ノウフショ</t>
    </rPh>
    <rPh sb="8" eb="10">
      <t>サクセイ</t>
    </rPh>
    <rPh sb="10" eb="12">
      <t>ガメン</t>
    </rPh>
    <phoneticPr fontId="1"/>
  </si>
  <si>
    <t>津 別 町</t>
    <rPh sb="0" eb="1">
      <t>ツ</t>
    </rPh>
    <rPh sb="2" eb="3">
      <t>ベツ</t>
    </rPh>
    <rPh sb="4" eb="5">
      <t>チョウ</t>
    </rPh>
    <phoneticPr fontId="8"/>
  </si>
  <si>
    <t>津　別　町</t>
    <rPh sb="0" eb="1">
      <t>ツ</t>
    </rPh>
    <rPh sb="2" eb="3">
      <t>ベツ</t>
    </rPh>
    <rPh sb="4" eb="5">
      <t>マチ</t>
    </rPh>
    <phoneticPr fontId="8"/>
  </si>
  <si>
    <t>北見信用金庫</t>
    <rPh sb="0" eb="2">
      <t>キタミ</t>
    </rPh>
    <rPh sb="2" eb="4">
      <t>シンヨウ</t>
    </rPh>
    <rPh sb="4" eb="6">
      <t>キンコ</t>
    </rPh>
    <phoneticPr fontId="8"/>
  </si>
  <si>
    <t>上記のとおり通知します。(町保管)</t>
    <rPh sb="0" eb="2">
      <t>ジョウキ</t>
    </rPh>
    <rPh sb="6" eb="8">
      <t>ツウチ</t>
    </rPh>
    <rPh sb="13" eb="14">
      <t>マチ</t>
    </rPh>
    <rPh sb="14" eb="16">
      <t>ホカン</t>
    </rPh>
    <phoneticPr fontId="8"/>
  </si>
  <si>
    <t>02740-3-960142</t>
  </si>
  <si>
    <t>法人町民税領収証書</t>
    <rPh sb="0" eb="2">
      <t>ホウジン</t>
    </rPh>
    <rPh sb="2" eb="4">
      <t>チョウミン</t>
    </rPh>
    <rPh sb="4" eb="5">
      <t>ゼイ</t>
    </rPh>
    <rPh sb="5" eb="7">
      <t>リョウシュウ</t>
    </rPh>
    <rPh sb="8" eb="9">
      <t>ショ</t>
    </rPh>
    <phoneticPr fontId="8"/>
  </si>
  <si>
    <t>法人町民税納入書</t>
    <rPh sb="0" eb="2">
      <t>ホウジン</t>
    </rPh>
    <rPh sb="2" eb="4">
      <t>チョウミン</t>
    </rPh>
    <rPh sb="4" eb="5">
      <t>ゼイ</t>
    </rPh>
    <rPh sb="5" eb="8">
      <t>ノウニュウショ</t>
    </rPh>
    <phoneticPr fontId="8"/>
  </si>
  <si>
    <t>加　　　入　　　者　　　名</t>
    <rPh sb="0" eb="1">
      <t>カ</t>
    </rPh>
    <rPh sb="4" eb="5">
      <t>イリ</t>
    </rPh>
    <rPh sb="8" eb="9">
      <t>シャ</t>
    </rPh>
    <rPh sb="12" eb="13">
      <t>メイ</t>
    </rPh>
    <phoneticPr fontId="1"/>
  </si>
  <si>
    <t>法人町民税納入済通知書</t>
    <rPh sb="0" eb="2">
      <t>ホウジン</t>
    </rPh>
    <rPh sb="2" eb="4">
      <t>チョウミン</t>
    </rPh>
    <rPh sb="4" eb="5">
      <t>ゼイ</t>
    </rPh>
    <rPh sb="5" eb="7">
      <t>ノウニュウ</t>
    </rPh>
    <rPh sb="7" eb="8">
      <t>ズ</t>
    </rPh>
    <rPh sb="8" eb="10">
      <t>ツウチ</t>
    </rPh>
    <rPh sb="10" eb="11">
      <t>ショ</t>
    </rPh>
    <phoneticPr fontId="8"/>
  </si>
  <si>
    <t>上記のとおり納付します。　　　　　(金融機関又はゆうちょ銀行等保管)</t>
    <rPh sb="0" eb="2">
      <t>ジョウキ</t>
    </rPh>
    <rPh sb="6" eb="8">
      <t>ノウフ</t>
    </rPh>
    <rPh sb="18" eb="20">
      <t>キンユウ</t>
    </rPh>
    <rPh sb="20" eb="22">
      <t>キカン</t>
    </rPh>
    <rPh sb="22" eb="23">
      <t>マタ</t>
    </rPh>
    <rPh sb="28" eb="30">
      <t>ギンコウ</t>
    </rPh>
    <rPh sb="30" eb="31">
      <t>ナド</t>
    </rPh>
    <rPh sb="31" eb="33">
      <t>ホカン</t>
    </rPh>
    <phoneticPr fontId="8"/>
  </si>
  <si>
    <t>取りまとめ店</t>
    <rPh sb="0" eb="1">
      <t>ト</t>
    </rPh>
    <rPh sb="5" eb="6">
      <t>テン</t>
    </rPh>
    <phoneticPr fontId="8"/>
  </si>
  <si>
    <t>〒０４７－８７９４</t>
  </si>
  <si>
    <t>小樽貯金事務センター</t>
    <rPh sb="0" eb="2">
      <t>オタル</t>
    </rPh>
    <rPh sb="2" eb="4">
      <t>チョキン</t>
    </rPh>
    <rPh sb="4" eb="6">
      <t>ジム</t>
    </rPh>
    <phoneticPr fontId="8"/>
  </si>
  <si>
    <t>上記のとおり領収しました。（納入者保管）　　　　○この領収書は、4年間保管して下さい。</t>
    <rPh sb="0" eb="2">
      <t>ジョウキ</t>
    </rPh>
    <rPh sb="6" eb="8">
      <t>リョウシュウ</t>
    </rPh>
    <rPh sb="14" eb="16">
      <t>ノウニュウ</t>
    </rPh>
    <rPh sb="16" eb="17">
      <t>シャ</t>
    </rPh>
    <rPh sb="17" eb="19">
      <t>ホカン</t>
    </rPh>
    <rPh sb="27" eb="30">
      <t>リョウシュウショ</t>
    </rPh>
    <rPh sb="33" eb="35">
      <t>ネンカン</t>
    </rPh>
    <rPh sb="35" eb="37">
      <t>ホカン</t>
    </rPh>
    <rPh sb="39" eb="40">
      <t>クダ</t>
    </rPh>
    <phoneticPr fontId="8"/>
  </si>
  <si>
    <t>年度</t>
    <rPh sb="0" eb="2">
      <t>ネンド</t>
    </rPh>
    <phoneticPr fontId="1"/>
  </si>
  <si>
    <t>管理番号</t>
    <rPh sb="0" eb="2">
      <t>カンリ</t>
    </rPh>
    <rPh sb="2" eb="4">
      <t>バンゴウ</t>
    </rPh>
    <phoneticPr fontId="1"/>
  </si>
  <si>
    <t>←管理番号を6～8桁で入力してください。</t>
    <rPh sb="1" eb="3">
      <t>カンリ</t>
    </rPh>
    <rPh sb="3" eb="5">
      <t>バンゴウ</t>
    </rPh>
    <rPh sb="9" eb="10">
      <t>ケタ</t>
    </rPh>
    <rPh sb="11" eb="13">
      <t>ニュウリョク</t>
    </rPh>
    <phoneticPr fontId="1"/>
  </si>
  <si>
    <t>管 理 番 号</t>
    <rPh sb="0" eb="1">
      <t>カン</t>
    </rPh>
    <rPh sb="2" eb="3">
      <t>リ</t>
    </rPh>
    <phoneticPr fontId="1"/>
  </si>
  <si>
    <t>令和</t>
    <rPh sb="0" eb="1">
      <t>レイ</t>
    </rPh>
    <rPh sb="1" eb="2">
      <t>ワ</t>
    </rPh>
    <phoneticPr fontId="1"/>
  </si>
  <si>
    <t>←事業年度を入力してください。元号はプルダウン　　　　　リストから選択してください。</t>
    <rPh sb="1" eb="3">
      <t>ジギョウ</t>
    </rPh>
    <rPh sb="3" eb="5">
      <t>ネンド</t>
    </rPh>
    <rPh sb="6" eb="8">
      <t>ニュウリョク</t>
    </rPh>
    <rPh sb="15" eb="17">
      <t>ゲンゴウ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</si>
</sst>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#;\-#,###"/>
  </numFmts>
  <fonts count="2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22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indexed="10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8"/>
      <color auto="1"/>
      <name val="ＭＳ 明朝"/>
      <family val="1"/>
    </font>
    <font>
      <sz val="16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sz val="7.5"/>
      <color auto="1"/>
      <name val="ＭＳ 明朝"/>
      <family val="1"/>
    </font>
    <font>
      <sz val="10"/>
      <color auto="1"/>
      <name val="ＭＳ 明朝"/>
      <family val="1"/>
    </font>
    <font>
      <b/>
      <sz val="16"/>
      <color auto="1"/>
      <name val="ＭＳ 明朝"/>
      <family val="1"/>
    </font>
    <font>
      <sz val="9"/>
      <color auto="1"/>
      <name val="ＭＳ 明朝"/>
      <family val="1"/>
    </font>
    <font>
      <b/>
      <sz val="12"/>
      <color auto="1"/>
      <name val="ＭＳ Ｐゴシック"/>
      <family val="3"/>
    </font>
    <font>
      <sz val="2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2" fillId="0" borderId="0" xfId="0" applyFont="1" applyFill="1"/>
    <xf numFmtId="0" fontId="3" fillId="0" borderId="0" xfId="0" applyFont="1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distributed" vertical="center" indent="1"/>
    </xf>
    <xf numFmtId="0" fontId="2" fillId="0" borderId="0" xfId="0" applyFont="1" applyFill="1" applyProtection="1"/>
    <xf numFmtId="0" fontId="4" fillId="2" borderId="1" xfId="0" applyFont="1" applyFill="1" applyBorder="1" applyAlignment="1" applyProtection="1">
      <alignment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distributed" vertical="center" indent="5"/>
      <protection locked="0"/>
    </xf>
    <xf numFmtId="38" fontId="2" fillId="2" borderId="1" xfId="1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7" fillId="0" borderId="0" xfId="0" applyFont="1" applyFill="1" applyProtection="1"/>
    <xf numFmtId="0" fontId="7" fillId="0" borderId="0" xfId="0" applyFont="1" applyFill="1"/>
    <xf numFmtId="0" fontId="9" fillId="0" borderId="0" xfId="0" applyFont="1"/>
    <xf numFmtId="0" fontId="9" fillId="0" borderId="0" xfId="0" applyFont="1" applyAlignment="1"/>
    <xf numFmtId="0" fontId="9" fillId="0" borderId="11" xfId="0" applyFont="1" applyBorder="1"/>
    <xf numFmtId="0" fontId="9" fillId="0" borderId="12" xfId="0" applyFont="1" applyBorder="1"/>
    <xf numFmtId="0" fontId="9" fillId="0" borderId="12" xfId="0" applyFont="1" applyBorder="1" applyAlignment="1"/>
    <xf numFmtId="0" fontId="9" fillId="0" borderId="13" xfId="0" applyFont="1" applyBorder="1"/>
    <xf numFmtId="0" fontId="9" fillId="0" borderId="14" xfId="0" applyFont="1" applyBorder="1"/>
    <xf numFmtId="0" fontId="9" fillId="0" borderId="0" xfId="0" applyFont="1" applyBorder="1"/>
    <xf numFmtId="0" fontId="9" fillId="0" borderId="14" xfId="0" applyFont="1" applyBorder="1" applyAlignment="1"/>
    <xf numFmtId="0" fontId="9" fillId="0" borderId="2" xfId="0" applyFont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/>
    </xf>
    <xf numFmtId="0" fontId="9" fillId="0" borderId="16" xfId="0" applyFont="1" applyFill="1" applyBorder="1" applyAlignment="1"/>
    <xf numFmtId="0" fontId="9" fillId="0" borderId="6" xfId="0" applyFont="1" applyBorder="1" applyAlignment="1"/>
    <xf numFmtId="0" fontId="1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14" fillId="0" borderId="0" xfId="0" applyFont="1" applyBorder="1" applyAlignment="1"/>
    <xf numFmtId="0" fontId="15" fillId="0" borderId="0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9" fillId="0" borderId="3" xfId="0" applyFont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/>
    <xf numFmtId="0" fontId="9" fillId="0" borderId="8" xfId="0" applyFont="1" applyBorder="1" applyAlignment="1"/>
    <xf numFmtId="0" fontId="13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4" fillId="0" borderId="0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/>
    <xf numFmtId="0" fontId="10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6" fillId="0" borderId="3" xfId="0" applyFont="1" applyBorder="1" applyAlignment="1"/>
    <xf numFmtId="0" fontId="14" fillId="0" borderId="0" xfId="0" applyFont="1" applyBorder="1" applyAlignment="1">
      <alignment horizontal="left"/>
    </xf>
    <xf numFmtId="0" fontId="17" fillId="0" borderId="16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top" wrapText="1"/>
    </xf>
    <xf numFmtId="0" fontId="16" fillId="0" borderId="5" xfId="0" applyFont="1" applyBorder="1" applyAlignment="1">
      <alignment horizontal="right" vertical="top"/>
    </xf>
    <xf numFmtId="0" fontId="19" fillId="0" borderId="18" xfId="0" applyNumberFormat="1" applyFont="1" applyBorder="1" applyAlignment="1">
      <alignment horizontal="center" vertical="center"/>
    </xf>
    <xf numFmtId="0" fontId="11" fillId="0" borderId="2" xfId="0" applyFont="1" applyBorder="1" applyAlignment="1"/>
    <xf numFmtId="0" fontId="9" fillId="0" borderId="19" xfId="0" applyFont="1" applyBorder="1" applyAlignment="1">
      <alignment horizontal="right" vertical="top"/>
    </xf>
    <xf numFmtId="0" fontId="1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/>
    <xf numFmtId="0" fontId="20" fillId="0" borderId="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right" vertical="top"/>
    </xf>
    <xf numFmtId="0" fontId="11" fillId="0" borderId="23" xfId="0" applyFont="1" applyBorder="1" applyAlignment="1"/>
    <xf numFmtId="0" fontId="20" fillId="0" borderId="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19" fillId="0" borderId="24" xfId="0" applyNumberFormat="1" applyFont="1" applyBorder="1" applyAlignment="1">
      <alignment horizontal="center" vertical="center"/>
    </xf>
    <xf numFmtId="0" fontId="9" fillId="0" borderId="4" xfId="0" applyFont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right" vertical="top"/>
    </xf>
    <xf numFmtId="0" fontId="9" fillId="0" borderId="4" xfId="0" applyFont="1" applyBorder="1" applyAlignment="1">
      <alignment vertical="center"/>
    </xf>
    <xf numFmtId="0" fontId="14" fillId="0" borderId="9" xfId="0" applyFont="1" applyBorder="1" applyAlignment="1">
      <alignment horizontal="left" vertical="top" wrapText="1"/>
    </xf>
    <xf numFmtId="0" fontId="14" fillId="0" borderId="25" xfId="0" applyFont="1" applyBorder="1" applyAlignment="1">
      <alignment vertical="top" wrapText="1"/>
    </xf>
    <xf numFmtId="0" fontId="15" fillId="0" borderId="2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distributed" textRotation="255" indent="1"/>
    </xf>
    <xf numFmtId="0" fontId="9" fillId="0" borderId="16" xfId="0" applyFont="1" applyBorder="1" applyAlignment="1">
      <alignment horizontal="center" vertical="distributed" textRotation="255" indent="1"/>
    </xf>
    <xf numFmtId="0" fontId="9" fillId="0" borderId="6" xfId="0" applyFont="1" applyBorder="1" applyAlignment="1">
      <alignment horizontal="center" vertical="distributed" textRotation="255" indent="1"/>
    </xf>
    <xf numFmtId="0" fontId="9" fillId="0" borderId="17" xfId="0" applyFont="1" applyBorder="1" applyAlignment="1">
      <alignment horizontal="center" vertical="distributed" textRotation="255" indent="1"/>
    </xf>
    <xf numFmtId="0" fontId="9" fillId="0" borderId="14" xfId="0" applyFont="1" applyBorder="1" applyAlignment="1">
      <alignment horizontal="center" vertical="distributed" textRotation="255" indent="1"/>
    </xf>
    <xf numFmtId="0" fontId="9" fillId="0" borderId="0" xfId="0" applyFont="1" applyBorder="1" applyAlignment="1">
      <alignment horizontal="center" vertical="distributed" textRotation="255" indent="1"/>
    </xf>
    <xf numFmtId="0" fontId="9" fillId="0" borderId="7" xfId="0" applyFont="1" applyBorder="1" applyAlignment="1">
      <alignment horizontal="center" vertical="distributed" textRotation="255" indent="1"/>
    </xf>
    <xf numFmtId="0" fontId="9" fillId="0" borderId="8" xfId="0" applyFont="1" applyBorder="1" applyAlignment="1">
      <alignment horizontal="center" vertical="distributed" textRotation="255" indent="1"/>
    </xf>
    <xf numFmtId="0" fontId="9" fillId="0" borderId="15" xfId="0" applyFont="1" applyBorder="1" applyAlignment="1"/>
    <xf numFmtId="0" fontId="13" fillId="0" borderId="4" xfId="0" applyFont="1" applyBorder="1" applyAlignment="1">
      <alignment horizontal="center" vertical="center"/>
    </xf>
    <xf numFmtId="0" fontId="16" fillId="0" borderId="19" xfId="0" applyFont="1" applyBorder="1" applyAlignment="1">
      <alignment horizontal="right" vertical="top"/>
    </xf>
    <xf numFmtId="0" fontId="9" fillId="0" borderId="9" xfId="0" applyFont="1" applyBorder="1" applyAlignment="1">
      <alignment horizontal="center" vertical="distributed" textRotation="255" indent="1"/>
    </xf>
    <xf numFmtId="0" fontId="9" fillId="0" borderId="25" xfId="0" applyFont="1" applyBorder="1" applyAlignment="1">
      <alignment horizontal="center" vertical="distributed" textRotation="255" indent="1"/>
    </xf>
    <xf numFmtId="0" fontId="9" fillId="0" borderId="10" xfId="0" applyFont="1" applyBorder="1" applyAlignment="1">
      <alignment horizontal="center" vertical="distributed" textRotation="255" inden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distributed" vertical="center" wrapText="1" indent="3"/>
    </xf>
    <xf numFmtId="0" fontId="13" fillId="0" borderId="6" xfId="0" applyFont="1" applyFill="1" applyBorder="1" applyAlignment="1">
      <alignment horizontal="distributed" vertical="center" wrapText="1" indent="3"/>
    </xf>
    <xf numFmtId="0" fontId="16" fillId="0" borderId="26" xfId="0" applyFont="1" applyBorder="1" applyAlignment="1">
      <alignment horizontal="right" vertical="top"/>
    </xf>
    <xf numFmtId="0" fontId="9" fillId="0" borderId="17" xfId="0" applyFont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distributed" vertical="center" wrapText="1" indent="3"/>
    </xf>
    <xf numFmtId="0" fontId="13" fillId="0" borderId="8" xfId="0" applyFont="1" applyFill="1" applyBorder="1" applyAlignment="1">
      <alignment horizontal="distributed" vertical="center" wrapText="1" indent="3"/>
    </xf>
    <xf numFmtId="0" fontId="9" fillId="0" borderId="25" xfId="0" applyFont="1" applyBorder="1" applyAlignment="1">
      <alignment horizontal="right" vertical="top"/>
    </xf>
    <xf numFmtId="0" fontId="16" fillId="0" borderId="16" xfId="0" applyFont="1" applyBorder="1" applyAlignment="1">
      <alignment horizontal="right" vertical="top"/>
    </xf>
    <xf numFmtId="0" fontId="9" fillId="0" borderId="27" xfId="0" applyFont="1" applyBorder="1" applyAlignment="1">
      <alignment horizontal="right" vertical="top"/>
    </xf>
    <xf numFmtId="0" fontId="9" fillId="0" borderId="9" xfId="0" applyFont="1" applyBorder="1" applyAlignment="1"/>
    <xf numFmtId="176" fontId="10" fillId="0" borderId="5" xfId="0" applyNumberFormat="1" applyFont="1" applyBorder="1" applyAlignment="1">
      <alignment horizontal="distributed" shrinkToFit="1"/>
    </xf>
    <xf numFmtId="0" fontId="16" fillId="0" borderId="27" xfId="0" applyFont="1" applyBorder="1" applyAlignment="1">
      <alignment horizontal="right" vertical="top"/>
    </xf>
    <xf numFmtId="0" fontId="11" fillId="0" borderId="21" xfId="0" applyFont="1" applyBorder="1" applyAlignment="1"/>
    <xf numFmtId="176" fontId="0" fillId="0" borderId="7" xfId="0" applyNumberFormat="1" applyBorder="1" applyAlignment="1">
      <alignment shrinkToFit="1"/>
    </xf>
    <xf numFmtId="0" fontId="10" fillId="0" borderId="0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9" fillId="0" borderId="25" xfId="0" applyFont="1" applyFill="1" applyBorder="1" applyAlignment="1"/>
    <xf numFmtId="0" fontId="9" fillId="0" borderId="25" xfId="0" applyFont="1" applyBorder="1" applyAlignment="1">
      <alignment vertical="center"/>
    </xf>
    <xf numFmtId="0" fontId="9" fillId="0" borderId="10" xfId="0" applyFont="1" applyBorder="1" applyAlignment="1"/>
    <xf numFmtId="176" fontId="0" fillId="0" borderId="9" xfId="0" applyNumberFormat="1" applyBorder="1" applyAlignment="1">
      <alignment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distributed" vertical="center" wrapText="1" indent="3"/>
    </xf>
    <xf numFmtId="0" fontId="13" fillId="0" borderId="10" xfId="0" applyFont="1" applyFill="1" applyBorder="1" applyAlignment="1">
      <alignment horizontal="distributed" vertical="center" wrapText="1" indent="3"/>
    </xf>
    <xf numFmtId="0" fontId="9" fillId="0" borderId="28" xfId="0" applyFont="1" applyBorder="1" applyAlignment="1"/>
    <xf numFmtId="0" fontId="9" fillId="0" borderId="29" xfId="0" applyFont="1" applyBorder="1" applyAlignment="1"/>
    <xf numFmtId="0" fontId="9" fillId="0" borderId="29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/>
    </xf>
    <xf numFmtId="0" fontId="9" fillId="0" borderId="29" xfId="0" applyFont="1" applyBorder="1" applyAlignment="1">
      <alignment horizontal="right" vertical="top"/>
    </xf>
    <xf numFmtId="0" fontId="9" fillId="0" borderId="30" xfId="0" applyFont="1" applyBorder="1" applyAlignment="1"/>
    <xf numFmtId="49" fontId="13" fillId="0" borderId="12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wrapText="1"/>
    </xf>
    <xf numFmtId="0" fontId="14" fillId="0" borderId="17" xfId="0" applyFont="1" applyBorder="1" applyAlignment="1"/>
    <xf numFmtId="0" fontId="14" fillId="0" borderId="14" xfId="0" applyFont="1" applyBorder="1" applyAlignment="1"/>
    <xf numFmtId="0" fontId="6" fillId="0" borderId="0" xfId="0" applyFont="1" applyBorder="1" applyAlignment="1">
      <alignment wrapText="1"/>
    </xf>
    <xf numFmtId="0" fontId="9" fillId="0" borderId="2" xfId="0" applyFont="1" applyBorder="1" applyAlignment="1">
      <alignment horizontal="right" vertical="center" justifyLastLine="1"/>
    </xf>
    <xf numFmtId="0" fontId="9" fillId="0" borderId="3" xfId="0" applyFont="1" applyBorder="1" applyAlignment="1">
      <alignment horizontal="right" vertical="center" justifyLastLine="1"/>
    </xf>
    <xf numFmtId="0" fontId="9" fillId="0" borderId="4" xfId="0" applyFont="1" applyBorder="1" applyAlignment="1">
      <alignment horizontal="right" vertical="center" justifyLastLine="1"/>
    </xf>
    <xf numFmtId="0" fontId="16" fillId="0" borderId="25" xfId="0" applyFont="1" applyBorder="1" applyAlignment="1">
      <alignment vertical="center" shrinkToFit="1"/>
    </xf>
    <xf numFmtId="0" fontId="6" fillId="0" borderId="25" xfId="0" applyFont="1" applyBorder="1" applyAlignment="1">
      <alignment wrapText="1"/>
    </xf>
    <xf numFmtId="0" fontId="14" fillId="0" borderId="25" xfId="0" applyFont="1" applyBorder="1" applyAlignment="1"/>
    <xf numFmtId="0" fontId="9" fillId="0" borderId="17" xfId="0" applyFont="1" applyBorder="1"/>
    <xf numFmtId="0" fontId="9" fillId="0" borderId="31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distributed" vertical="center" wrapText="1"/>
    </xf>
    <xf numFmtId="0" fontId="16" fillId="0" borderId="31" xfId="0" applyFont="1" applyBorder="1" applyAlignment="1">
      <alignment horizontal="distributed" vertical="center" wrapText="1"/>
    </xf>
    <xf numFmtId="0" fontId="16" fillId="0" borderId="15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13" fillId="0" borderId="10" xfId="0" applyFont="1" applyBorder="1" applyAlignment="1">
      <alignment horizontal="distributed" vertical="center"/>
    </xf>
    <xf numFmtId="0" fontId="9" fillId="0" borderId="10" xfId="0" applyFont="1" applyBorder="1" applyAlignment="1">
      <alignment horizontal="center" vertical="center"/>
    </xf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28575</xdr:colOff>
      <xdr:row>6</xdr:row>
      <xdr:rowOff>67310</xdr:rowOff>
    </xdr:from>
    <xdr:to xmlns:xdr="http://schemas.openxmlformats.org/drawingml/2006/spreadsheetDrawing">
      <xdr:col>32</xdr:col>
      <xdr:colOff>133350</xdr:colOff>
      <xdr:row>6</xdr:row>
      <xdr:rowOff>313690</xdr:rowOff>
    </xdr:to>
    <xdr:sp macro="" textlink="">
      <xdr:nvSpPr>
        <xdr:cNvPr id="1065" name="Oval 10"/>
        <xdr:cNvSpPr>
          <a:spLocks noChangeAspect="1" noChangeArrowheads="1"/>
        </xdr:cNvSpPr>
      </xdr:nvSpPr>
      <xdr:spPr>
        <a:xfrm>
          <a:off x="5286375" y="1210310"/>
          <a:ext cx="257175" cy="2463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65</xdr:col>
      <xdr:colOff>28575</xdr:colOff>
      <xdr:row>6</xdr:row>
      <xdr:rowOff>67310</xdr:rowOff>
    </xdr:from>
    <xdr:to xmlns:xdr="http://schemas.openxmlformats.org/drawingml/2006/spreadsheetDrawing">
      <xdr:col>66</xdr:col>
      <xdr:colOff>133350</xdr:colOff>
      <xdr:row>6</xdr:row>
      <xdr:rowOff>313690</xdr:rowOff>
    </xdr:to>
    <xdr:sp macro="" textlink="">
      <xdr:nvSpPr>
        <xdr:cNvPr id="1066" name="Oval 11"/>
        <xdr:cNvSpPr>
          <a:spLocks noChangeAspect="1" noChangeArrowheads="1"/>
        </xdr:cNvSpPr>
      </xdr:nvSpPr>
      <xdr:spPr>
        <a:xfrm>
          <a:off x="10467975" y="1210310"/>
          <a:ext cx="257175" cy="2463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99</xdr:col>
      <xdr:colOff>28575</xdr:colOff>
      <xdr:row>6</xdr:row>
      <xdr:rowOff>67310</xdr:rowOff>
    </xdr:from>
    <xdr:to xmlns:xdr="http://schemas.openxmlformats.org/drawingml/2006/spreadsheetDrawing">
      <xdr:col>100</xdr:col>
      <xdr:colOff>133350</xdr:colOff>
      <xdr:row>6</xdr:row>
      <xdr:rowOff>313690</xdr:rowOff>
    </xdr:to>
    <xdr:sp macro="" textlink="">
      <xdr:nvSpPr>
        <xdr:cNvPr id="1067" name="Oval 12"/>
        <xdr:cNvSpPr>
          <a:spLocks noChangeAspect="1" noChangeArrowheads="1"/>
        </xdr:cNvSpPr>
      </xdr:nvSpPr>
      <xdr:spPr>
        <a:xfrm>
          <a:off x="15649575" y="1210310"/>
          <a:ext cx="257175" cy="24638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22</xdr:col>
      <xdr:colOff>13335</xdr:colOff>
      <xdr:row>41</xdr:row>
      <xdr:rowOff>285750</xdr:rowOff>
    </xdr:from>
    <xdr:to xmlns:xdr="http://schemas.openxmlformats.org/drawingml/2006/spreadsheetDrawing">
      <xdr:col>92</xdr:col>
      <xdr:colOff>95250</xdr:colOff>
      <xdr:row>43</xdr:row>
      <xdr:rowOff>353060</xdr:rowOff>
    </xdr:to>
    <xdr:sp macro="" textlink="">
      <xdr:nvSpPr>
        <xdr:cNvPr id="4109" name="Text Box 13"/>
        <xdr:cNvSpPr txBox="1">
          <a:spLocks noChangeArrowheads="1"/>
        </xdr:cNvSpPr>
      </xdr:nvSpPr>
      <xdr:spPr>
        <a:xfrm>
          <a:off x="3899535" y="11355705"/>
          <a:ext cx="10749915" cy="695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45720" tIns="22860" rIns="45720" bIns="22860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この納付書は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組になりますので、はさみ等で点線を切り取り、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枚セットで提出してください。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94615</xdr:colOff>
      <xdr:row>41</xdr:row>
      <xdr:rowOff>13335</xdr:rowOff>
    </xdr:from>
    <xdr:to xmlns:xdr="http://schemas.openxmlformats.org/drawingml/2006/spreadsheetDrawing">
      <xdr:col>20</xdr:col>
      <xdr:colOff>95250</xdr:colOff>
      <xdr:row>44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32815" y="11083290"/>
          <a:ext cx="2743835" cy="10915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〈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納付場所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〉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</a:t>
          </a:r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北見信用金庫津別支店（及び本店・各支店）   　　　　　　         </a:t>
          </a:r>
          <a:r>
            <a:rPr lang="ja-JP" altLang="en-US" sz="850"/>
            <a:t> </a:t>
          </a:r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網走信用金庫津別支店（及び本店・各支店）</a:t>
          </a:r>
          <a:r>
            <a:rPr lang="ja-JP" altLang="en-US" sz="850"/>
            <a:t>                   　  　　　　　　　　　　　　　　　   　　　          　　　　　　　　     </a:t>
          </a:r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津別町農業協同組合</a:t>
          </a:r>
          <a:r>
            <a:rPr lang="ja-JP" altLang="en-US" sz="850"/>
            <a:t>                                                　　　　　　　                </a:t>
          </a:r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北海道内の郵便局又はゆうちょ銀行</a:t>
          </a:r>
          <a:r>
            <a:rPr lang="ja-JP" altLang="en-US" sz="850"/>
            <a:t> </a:t>
          </a:r>
          <a:endParaRPr kumimoji="1" lang="ja-JP" alt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autoPageBreaks="0"/>
  </sheetPr>
  <dimension ref="B2:N19"/>
  <sheetViews>
    <sheetView showGridLines="0" showRowColHeaders="0" tabSelected="1" workbookViewId="0">
      <pane xSplit="13" ySplit="18" topLeftCell="N1048576" activePane="bottomRight" state="frozen"/>
      <selection pane="topRight"/>
      <selection pane="bottomLeft"/>
      <selection pane="bottomRight" activeCell="C8" sqref="C8:H8"/>
    </sheetView>
  </sheetViews>
  <sheetFormatPr defaultColWidth="0" defaultRowHeight="17.25" zeroHeight="1"/>
  <cols>
    <col min="1" max="1" width="3.5" style="1" customWidth="1"/>
    <col min="2" max="2" width="23.375" style="1" customWidth="1"/>
    <col min="3" max="9" width="6.625" style="1" customWidth="1"/>
    <col min="10" max="10" width="6.25" style="1" customWidth="1"/>
    <col min="11" max="11" width="10.5" style="1" customWidth="1"/>
    <col min="12" max="12" width="13" style="1" customWidth="1"/>
    <col min="13" max="13" width="9" style="1" customWidth="1"/>
    <col min="14" max="16384" width="0" style="1" hidden="1" customWidth="1"/>
  </cols>
  <sheetData>
    <row r="1" spans="2:14" ht="9" customHeight="1"/>
    <row r="2" spans="2:14" ht="30" customHeight="1">
      <c r="B2" s="2" t="s">
        <v>66</v>
      </c>
      <c r="C2" s="2"/>
      <c r="D2" s="2"/>
      <c r="E2" s="2"/>
      <c r="F2" s="2"/>
      <c r="G2" s="2"/>
      <c r="H2" s="14"/>
      <c r="I2" s="14"/>
      <c r="J2" s="7"/>
      <c r="K2" s="22"/>
      <c r="L2" s="23" t="s">
        <v>81</v>
      </c>
      <c r="M2" s="14"/>
    </row>
    <row r="3" spans="2:14" ht="30" customHeight="1">
      <c r="B3" s="3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14"/>
    </row>
    <row r="4" spans="2:14" ht="30" customHeight="1">
      <c r="B4" s="3" t="s">
        <v>54</v>
      </c>
      <c r="C4" s="5"/>
      <c r="D4" s="5"/>
      <c r="E4" s="5"/>
      <c r="F4" s="5"/>
      <c r="G4" s="5"/>
      <c r="H4" s="5"/>
      <c r="I4" s="5"/>
      <c r="J4" s="5"/>
      <c r="K4" s="5"/>
      <c r="L4" s="5"/>
      <c r="M4" s="14"/>
    </row>
    <row r="5" spans="2:14" ht="30" customHeight="1">
      <c r="B5" s="3" t="s">
        <v>82</v>
      </c>
      <c r="C5" s="6"/>
      <c r="D5" s="12"/>
      <c r="E5" s="12"/>
      <c r="F5" s="12"/>
      <c r="G5" s="12"/>
      <c r="H5" s="15"/>
      <c r="I5" s="16" t="s">
        <v>83</v>
      </c>
      <c r="J5" s="16"/>
      <c r="K5" s="16"/>
      <c r="L5" s="16"/>
      <c r="M5" s="14"/>
    </row>
    <row r="6" spans="2:14" ht="30" customHeight="1">
      <c r="B6" s="3" t="s">
        <v>57</v>
      </c>
      <c r="C6" s="7"/>
      <c r="D6" s="13"/>
      <c r="E6" s="11" t="s">
        <v>58</v>
      </c>
      <c r="F6" s="13"/>
      <c r="G6" s="11" t="s">
        <v>36</v>
      </c>
      <c r="H6" s="11" t="s">
        <v>56</v>
      </c>
      <c r="I6" s="17" t="s">
        <v>86</v>
      </c>
      <c r="J6" s="20"/>
      <c r="K6" s="20"/>
      <c r="L6" s="24"/>
      <c r="M6" s="14"/>
    </row>
    <row r="7" spans="2:14" ht="30" customHeight="1">
      <c r="B7" s="3" t="s">
        <v>17</v>
      </c>
      <c r="C7" s="7"/>
      <c r="D7" s="13"/>
      <c r="E7" s="11" t="s">
        <v>58</v>
      </c>
      <c r="F7" s="13"/>
      <c r="G7" s="11" t="s">
        <v>36</v>
      </c>
      <c r="H7" s="11" t="s">
        <v>5</v>
      </c>
      <c r="I7" s="18"/>
      <c r="J7" s="21"/>
      <c r="K7" s="21"/>
      <c r="L7" s="25"/>
      <c r="M7" s="14"/>
    </row>
    <row r="8" spans="2:14" ht="30" customHeight="1">
      <c r="B8" s="3" t="s">
        <v>59</v>
      </c>
      <c r="C8" s="8"/>
      <c r="D8" s="8"/>
      <c r="E8" s="8"/>
      <c r="F8" s="8"/>
      <c r="G8" s="8"/>
      <c r="H8" s="8"/>
      <c r="I8" s="19" t="s">
        <v>64</v>
      </c>
      <c r="J8" s="19"/>
      <c r="K8" s="19"/>
      <c r="L8" s="19"/>
      <c r="M8" s="14"/>
    </row>
    <row r="9" spans="2:14" ht="30" customHeight="1">
      <c r="B9" s="3" t="s">
        <v>61</v>
      </c>
      <c r="C9" s="9"/>
      <c r="D9" s="9"/>
      <c r="E9" s="9"/>
      <c r="F9" s="9"/>
      <c r="G9" s="9"/>
      <c r="H9" s="9"/>
      <c r="I9" s="11" t="s">
        <v>41</v>
      </c>
      <c r="J9" s="19" t="s">
        <v>65</v>
      </c>
      <c r="K9" s="19"/>
      <c r="L9" s="19"/>
      <c r="M9" s="14"/>
    </row>
    <row r="10" spans="2:14" ht="30" customHeight="1">
      <c r="B10" s="3" t="s">
        <v>62</v>
      </c>
      <c r="C10" s="9"/>
      <c r="D10" s="9"/>
      <c r="E10" s="9"/>
      <c r="F10" s="9"/>
      <c r="G10" s="9"/>
      <c r="H10" s="9"/>
      <c r="I10" s="11" t="s">
        <v>41</v>
      </c>
      <c r="J10" s="19"/>
      <c r="K10" s="19"/>
      <c r="L10" s="19"/>
      <c r="M10" s="14"/>
    </row>
    <row r="11" spans="2:14" ht="30" customHeight="1">
      <c r="B11" s="3" t="s">
        <v>3</v>
      </c>
      <c r="C11" s="10">
        <f>C9+C10</f>
        <v>0</v>
      </c>
      <c r="D11" s="10"/>
      <c r="E11" s="10"/>
      <c r="F11" s="10"/>
      <c r="G11" s="10"/>
      <c r="H11" s="10"/>
      <c r="I11" s="11" t="s">
        <v>41</v>
      </c>
      <c r="J11" s="19" t="s">
        <v>28</v>
      </c>
      <c r="K11" s="19"/>
      <c r="L11" s="19"/>
      <c r="M11" s="14"/>
    </row>
    <row r="12" spans="2:14" ht="30" customHeight="1">
      <c r="B12" s="3" t="s">
        <v>63</v>
      </c>
      <c r="C12" s="11" t="s">
        <v>85</v>
      </c>
      <c r="D12" s="13"/>
      <c r="E12" s="11" t="s">
        <v>58</v>
      </c>
      <c r="F12" s="13"/>
      <c r="G12" s="11" t="s">
        <v>36</v>
      </c>
      <c r="H12" s="13"/>
      <c r="I12" s="11" t="s">
        <v>55</v>
      </c>
      <c r="J12" s="19" t="s">
        <v>26</v>
      </c>
      <c r="K12" s="19"/>
      <c r="L12" s="19"/>
      <c r="M12" s="14"/>
    </row>
    <row r="13" spans="2:14" ht="24.95" customHeight="1"/>
    <row r="14" spans="2:14" ht="24.95" customHeight="1">
      <c r="B14" s="4" t="s">
        <v>31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2:14" ht="24.95" customHeight="1">
      <c r="B15" s="4" t="s">
        <v>43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2:14" ht="24.95" customHeight="1">
      <c r="B16" s="4" t="s">
        <v>53</v>
      </c>
      <c r="C16" s="4"/>
      <c r="D16" s="4"/>
      <c r="E16" s="4"/>
      <c r="F16" s="4"/>
      <c r="G16" s="4"/>
      <c r="H16" s="4"/>
      <c r="I16" s="4"/>
      <c r="J16" s="4"/>
      <c r="K16" s="4"/>
      <c r="L16" s="26"/>
      <c r="M16" s="26"/>
      <c r="N16" s="27"/>
    </row>
    <row r="17" spans="2:14" ht="24.95" customHeight="1">
      <c r="B17" s="4" t="s">
        <v>46</v>
      </c>
      <c r="C17" s="4"/>
      <c r="D17" s="4"/>
      <c r="E17" s="4"/>
      <c r="F17" s="4"/>
      <c r="G17" s="4"/>
      <c r="H17" s="4"/>
      <c r="I17" s="4"/>
      <c r="J17" s="4"/>
      <c r="K17" s="4"/>
      <c r="L17" s="26"/>
      <c r="M17" s="26"/>
      <c r="N17" s="27"/>
    </row>
    <row r="18" spans="2:14" ht="24.95" customHeight="1">
      <c r="B18" s="4" t="s">
        <v>60</v>
      </c>
      <c r="C18" s="4"/>
      <c r="D18" s="4"/>
      <c r="E18" s="4"/>
      <c r="F18" s="4"/>
      <c r="G18" s="4"/>
      <c r="H18" s="4"/>
      <c r="I18" s="4"/>
      <c r="J18" s="4"/>
      <c r="K18" s="4"/>
      <c r="L18" s="26"/>
      <c r="M18" s="26"/>
      <c r="N18" s="27"/>
    </row>
    <row r="19" spans="2:14" ht="24.95" hidden="1" customHeight="1">
      <c r="L19" s="27"/>
      <c r="M19" s="27"/>
      <c r="N19" s="27"/>
    </row>
    <row r="20" spans="2:14" ht="24.95" hidden="1" customHeight="1"/>
    <row r="21" spans="2:14" ht="24.95" hidden="1" customHeight="1"/>
    <row r="22" spans="2:14" ht="24.95" hidden="1" customHeight="1"/>
    <row r="23" spans="2:14" ht="24.95" hidden="1" customHeight="1"/>
  </sheetData>
  <mergeCells count="14">
    <mergeCell ref="B2:G2"/>
    <mergeCell ref="C3:L3"/>
    <mergeCell ref="C4:L4"/>
    <mergeCell ref="C5:H5"/>
    <mergeCell ref="I5:L5"/>
    <mergeCell ref="C8:H8"/>
    <mergeCell ref="I8:L8"/>
    <mergeCell ref="C9:H9"/>
    <mergeCell ref="C10:H10"/>
    <mergeCell ref="C11:H11"/>
    <mergeCell ref="J11:L11"/>
    <mergeCell ref="J12:L12"/>
    <mergeCell ref="I6:L7"/>
    <mergeCell ref="J9:L10"/>
  </mergeCells>
  <phoneticPr fontId="1"/>
  <dataValidations count="2">
    <dataValidation type="list" allowBlank="1" showDropDown="0" showInputMessage="1" showErrorMessage="1" sqref="C8:H8">
      <formula1>"中間,予定,確定,修正,更正,決定,見込納付,その他"</formula1>
    </dataValidation>
    <dataValidation type="list" allowBlank="1" showDropDown="0" showInputMessage="1" showErrorMessage="1" sqref="J2 C6:C7">
      <formula1>"平成,令和"</formula1>
    </dataValidation>
  </dataValidations>
  <pageMargins left="0.78700000000000003" right="0.78700000000000003" top="0.98399999999999999" bottom="0.98399999999999999" header="0.51200000000000001" footer="0.51200000000000001"/>
  <pageSetup paperSize="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autoPageBreaks="0"/>
  </sheetPr>
  <dimension ref="B2:CY46"/>
  <sheetViews>
    <sheetView topLeftCell="B7" zoomScale="75" zoomScaleNormal="75" workbookViewId="0">
      <selection activeCell="CE28" sqref="CE28:CF28"/>
    </sheetView>
  </sheetViews>
  <sheetFormatPr defaultColWidth="0" defaultRowHeight="13.5" zeroHeight="1"/>
  <cols>
    <col min="1" max="1" width="9" style="28" customWidth="1"/>
    <col min="2" max="2" width="2" style="28" customWidth="1"/>
    <col min="3" max="35" width="2" style="29" customWidth="1"/>
    <col min="36" max="104" width="2" style="28" customWidth="1"/>
    <col min="105" max="16384" width="2" style="28" hidden="1" customWidth="1"/>
  </cols>
  <sheetData>
    <row r="1" spans="2:103" ht="8.25" customHeight="1"/>
    <row r="2" spans="2:103" ht="15.75" customHeight="1">
      <c r="B2" s="30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167"/>
      <c r="AJ2" s="30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167"/>
      <c r="BR2" s="34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203"/>
    </row>
    <row r="3" spans="2:103" ht="15.75" customHeight="1">
      <c r="B3" s="31"/>
      <c r="C3" s="37" t="s">
        <v>0</v>
      </c>
      <c r="D3" s="60"/>
      <c r="E3" s="60"/>
      <c r="F3" s="60"/>
      <c r="G3" s="60"/>
      <c r="H3" s="60"/>
      <c r="I3" s="60"/>
      <c r="J3" s="8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168"/>
      <c r="AJ3" s="31"/>
      <c r="AK3" s="37" t="s">
        <v>0</v>
      </c>
      <c r="AL3" s="60"/>
      <c r="AM3" s="60"/>
      <c r="AN3" s="60"/>
      <c r="AO3" s="60"/>
      <c r="AP3" s="60"/>
      <c r="AQ3" s="60"/>
      <c r="AR3" s="8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168"/>
      <c r="BR3" s="35"/>
      <c r="BS3" s="37" t="s">
        <v>0</v>
      </c>
      <c r="BT3" s="60"/>
      <c r="BU3" s="60"/>
      <c r="BV3" s="60"/>
      <c r="BW3" s="60"/>
      <c r="BX3" s="60"/>
      <c r="BY3" s="60"/>
      <c r="BZ3" s="8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204"/>
    </row>
    <row r="4" spans="2:103" ht="18" customHeight="1">
      <c r="B4" s="31"/>
      <c r="C4" s="38"/>
      <c r="D4" s="61" t="s">
        <v>37</v>
      </c>
      <c r="E4" s="61" t="s">
        <v>38</v>
      </c>
      <c r="F4" s="61" t="s">
        <v>8</v>
      </c>
      <c r="G4" s="61" t="s">
        <v>39</v>
      </c>
      <c r="H4" s="61" t="s">
        <v>39</v>
      </c>
      <c r="I4" s="61" t="s">
        <v>37</v>
      </c>
      <c r="J4" s="88"/>
      <c r="K4" s="67"/>
      <c r="L4" s="67"/>
      <c r="M4" s="67"/>
      <c r="N4" s="67"/>
      <c r="O4" s="67"/>
      <c r="P4" s="67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67"/>
      <c r="AG4" s="67"/>
      <c r="AH4" s="67"/>
      <c r="AI4" s="168"/>
      <c r="AJ4" s="31"/>
      <c r="AK4" s="38"/>
      <c r="AL4" s="61" t="s">
        <v>37</v>
      </c>
      <c r="AM4" s="61" t="s">
        <v>38</v>
      </c>
      <c r="AN4" s="61" t="s">
        <v>8</v>
      </c>
      <c r="AO4" s="61" t="s">
        <v>39</v>
      </c>
      <c r="AP4" s="61" t="s">
        <v>39</v>
      </c>
      <c r="AQ4" s="61" t="s">
        <v>37</v>
      </c>
      <c r="AR4" s="88"/>
      <c r="AS4" s="67"/>
      <c r="AT4" s="67"/>
      <c r="AU4" s="67"/>
      <c r="AV4" s="67"/>
      <c r="AW4" s="67"/>
      <c r="AX4" s="67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67"/>
      <c r="BO4" s="67"/>
      <c r="BP4" s="67"/>
      <c r="BQ4" s="168"/>
      <c r="BR4" s="35"/>
      <c r="BS4" s="38"/>
      <c r="BT4" s="61" t="s">
        <v>37</v>
      </c>
      <c r="BU4" s="61" t="s">
        <v>38</v>
      </c>
      <c r="BV4" s="61" t="s">
        <v>8</v>
      </c>
      <c r="BW4" s="61" t="s">
        <v>39</v>
      </c>
      <c r="BX4" s="61" t="s">
        <v>39</v>
      </c>
      <c r="BY4" s="61" t="s">
        <v>37</v>
      </c>
      <c r="BZ4" s="88"/>
      <c r="CA4" s="67"/>
      <c r="CB4" s="67"/>
      <c r="CC4" s="67"/>
      <c r="CD4" s="67"/>
      <c r="CE4" s="67"/>
      <c r="CF4" s="67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67"/>
      <c r="CW4" s="67"/>
      <c r="CX4" s="67"/>
      <c r="CY4" s="204"/>
    </row>
    <row r="5" spans="2:103" ht="8.25" customHeight="1">
      <c r="B5" s="31"/>
      <c r="C5" s="39"/>
      <c r="D5" s="39"/>
      <c r="E5" s="39"/>
      <c r="F5" s="39"/>
      <c r="G5" s="39"/>
      <c r="H5" s="39"/>
      <c r="I5" s="39"/>
      <c r="J5" s="39"/>
      <c r="K5" s="67"/>
      <c r="L5" s="67"/>
      <c r="M5" s="67"/>
      <c r="N5" s="67"/>
      <c r="O5" s="67"/>
      <c r="P5" s="67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67"/>
      <c r="AG5" s="67"/>
      <c r="AH5" s="67"/>
      <c r="AI5" s="168"/>
      <c r="AJ5" s="31"/>
      <c r="AK5" s="39"/>
      <c r="AL5" s="39"/>
      <c r="AM5" s="39"/>
      <c r="AN5" s="39"/>
      <c r="AO5" s="39"/>
      <c r="AP5" s="39"/>
      <c r="AQ5" s="39"/>
      <c r="AR5" s="39"/>
      <c r="AS5" s="67"/>
      <c r="AT5" s="67"/>
      <c r="AU5" s="67"/>
      <c r="AV5" s="67"/>
      <c r="AW5" s="67"/>
      <c r="AX5" s="67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67"/>
      <c r="BO5" s="67"/>
      <c r="BP5" s="67"/>
      <c r="BQ5" s="168"/>
      <c r="BR5" s="35"/>
      <c r="BS5" s="39"/>
      <c r="BT5" s="39"/>
      <c r="BU5" s="39"/>
      <c r="BV5" s="39"/>
      <c r="BW5" s="39"/>
      <c r="BX5" s="39"/>
      <c r="BY5" s="39"/>
      <c r="BZ5" s="39"/>
      <c r="CA5" s="67"/>
      <c r="CB5" s="67"/>
      <c r="CC5" s="67"/>
      <c r="CD5" s="67"/>
      <c r="CE5" s="67"/>
      <c r="CF5" s="67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67"/>
      <c r="CW5" s="67"/>
      <c r="CX5" s="67"/>
      <c r="CY5" s="204"/>
    </row>
    <row r="6" spans="2:103" ht="24" customHeight="1">
      <c r="B6" s="31"/>
      <c r="C6" s="40" t="s">
        <v>23</v>
      </c>
      <c r="D6" s="62"/>
      <c r="E6" s="62"/>
      <c r="F6" s="62"/>
      <c r="G6" s="62"/>
      <c r="H6" s="62"/>
      <c r="I6" s="62"/>
      <c r="J6" s="89"/>
      <c r="K6" s="67"/>
      <c r="L6" s="67"/>
      <c r="M6" s="67"/>
      <c r="N6" s="67"/>
      <c r="O6" s="67"/>
      <c r="P6" s="67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67"/>
      <c r="AG6" s="67"/>
      <c r="AH6" s="67"/>
      <c r="AI6" s="168"/>
      <c r="AJ6" s="31"/>
      <c r="AK6" s="40" t="s">
        <v>23</v>
      </c>
      <c r="AL6" s="62"/>
      <c r="AM6" s="62"/>
      <c r="AN6" s="62"/>
      <c r="AO6" s="62"/>
      <c r="AP6" s="62"/>
      <c r="AQ6" s="62"/>
      <c r="AR6" s="89"/>
      <c r="AS6" s="67"/>
      <c r="AT6" s="67"/>
      <c r="AU6" s="67"/>
      <c r="AV6" s="67"/>
      <c r="AW6" s="67"/>
      <c r="AX6" s="67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67"/>
      <c r="BO6" s="67"/>
      <c r="BP6" s="67"/>
      <c r="BQ6" s="168"/>
      <c r="BR6" s="35"/>
      <c r="BS6" s="40" t="s">
        <v>23</v>
      </c>
      <c r="BT6" s="62"/>
      <c r="BU6" s="62"/>
      <c r="BV6" s="62"/>
      <c r="BW6" s="62"/>
      <c r="BX6" s="62"/>
      <c r="BY6" s="62"/>
      <c r="BZ6" s="89"/>
      <c r="CA6" s="67"/>
      <c r="CB6" s="67"/>
      <c r="CC6" s="67"/>
      <c r="CD6" s="67"/>
      <c r="CE6" s="67"/>
      <c r="CF6" s="67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67"/>
      <c r="CW6" s="67"/>
      <c r="CX6" s="67"/>
      <c r="CY6" s="204"/>
    </row>
    <row r="7" spans="2:103" ht="30" customHeight="1">
      <c r="B7" s="31"/>
      <c r="C7" s="41" t="s">
        <v>67</v>
      </c>
      <c r="D7" s="63"/>
      <c r="E7" s="63"/>
      <c r="F7" s="63"/>
      <c r="G7" s="63"/>
      <c r="H7" s="63"/>
      <c r="I7" s="63"/>
      <c r="J7" s="90"/>
      <c r="K7" s="99" t="s">
        <v>72</v>
      </c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67"/>
      <c r="AF7" s="158" t="s">
        <v>35</v>
      </c>
      <c r="AG7" s="158"/>
      <c r="AH7" s="67"/>
      <c r="AI7" s="168"/>
      <c r="AJ7" s="31"/>
      <c r="AK7" s="41" t="s">
        <v>67</v>
      </c>
      <c r="AL7" s="63"/>
      <c r="AM7" s="63"/>
      <c r="AN7" s="63"/>
      <c r="AO7" s="63"/>
      <c r="AP7" s="63"/>
      <c r="AQ7" s="63"/>
      <c r="AR7" s="90"/>
      <c r="AS7" s="99" t="s">
        <v>73</v>
      </c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67"/>
      <c r="BN7" s="158" t="s">
        <v>35</v>
      </c>
      <c r="BO7" s="158"/>
      <c r="BP7" s="67"/>
      <c r="BQ7" s="168"/>
      <c r="BR7" s="35"/>
      <c r="BS7" s="41" t="s">
        <v>67</v>
      </c>
      <c r="BT7" s="63"/>
      <c r="BU7" s="63"/>
      <c r="BV7" s="63"/>
      <c r="BW7" s="63"/>
      <c r="BX7" s="63"/>
      <c r="BY7" s="63"/>
      <c r="BZ7" s="90"/>
      <c r="CA7" s="99" t="s">
        <v>75</v>
      </c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67"/>
      <c r="CV7" s="158" t="s">
        <v>35</v>
      </c>
      <c r="CW7" s="158"/>
      <c r="CX7" s="67"/>
      <c r="CY7" s="204"/>
    </row>
    <row r="8" spans="2:103" ht="4.5" customHeight="1">
      <c r="B8" s="31"/>
      <c r="C8" s="42"/>
      <c r="D8" s="64"/>
      <c r="E8" s="64"/>
      <c r="F8" s="64"/>
      <c r="G8" s="64"/>
      <c r="H8" s="64"/>
      <c r="I8" s="64"/>
      <c r="J8" s="91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168"/>
      <c r="AJ8" s="31"/>
      <c r="AK8" s="42"/>
      <c r="AL8" s="64"/>
      <c r="AM8" s="64"/>
      <c r="AN8" s="64"/>
      <c r="AO8" s="64"/>
      <c r="AP8" s="64"/>
      <c r="AQ8" s="64"/>
      <c r="AR8" s="91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168"/>
      <c r="BR8" s="35"/>
      <c r="BS8" s="42"/>
      <c r="BT8" s="64"/>
      <c r="BU8" s="64"/>
      <c r="BV8" s="64"/>
      <c r="BW8" s="64"/>
      <c r="BX8" s="64"/>
      <c r="BY8" s="64"/>
      <c r="BZ8" s="91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204"/>
    </row>
    <row r="9" spans="2:103" ht="13.5" customHeight="1">
      <c r="B9" s="31"/>
      <c r="C9" s="43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87"/>
      <c r="O9" s="37" t="s">
        <v>74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87"/>
      <c r="AI9" s="169"/>
      <c r="AJ9" s="31"/>
      <c r="AK9" s="43" t="s">
        <v>2</v>
      </c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87"/>
      <c r="AW9" s="37" t="s">
        <v>74</v>
      </c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87"/>
      <c r="BQ9" s="169"/>
      <c r="BR9" s="35"/>
      <c r="BS9" s="43" t="s">
        <v>2</v>
      </c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87"/>
      <c r="CE9" s="37" t="s">
        <v>74</v>
      </c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87"/>
      <c r="CY9" s="204"/>
    </row>
    <row r="10" spans="2:103" ht="27" customHeight="1">
      <c r="B10" s="31"/>
      <c r="C10" s="44" t="s">
        <v>71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87"/>
      <c r="O10" s="114" t="s">
        <v>68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59"/>
      <c r="AI10" s="170"/>
      <c r="AJ10" s="31"/>
      <c r="AK10" s="44" t="s">
        <v>71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87"/>
      <c r="AW10" s="114" t="s">
        <v>68</v>
      </c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59"/>
      <c r="BQ10" s="170"/>
      <c r="BR10" s="35"/>
      <c r="BS10" s="44" t="s">
        <v>71</v>
      </c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87"/>
      <c r="CE10" s="114" t="s">
        <v>68</v>
      </c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59"/>
      <c r="CY10" s="204"/>
    </row>
    <row r="11" spans="2:103" ht="14.25" customHeight="1">
      <c r="B11" s="31"/>
      <c r="C11" s="45"/>
      <c r="D11" s="65"/>
      <c r="E11" s="65"/>
      <c r="F11" s="65"/>
      <c r="G11" s="65"/>
      <c r="H11" s="65"/>
      <c r="I11" s="65"/>
      <c r="J11" s="65"/>
      <c r="K11" s="65"/>
      <c r="L11" s="65"/>
      <c r="M11" s="107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153"/>
      <c r="AI11" s="168"/>
      <c r="AJ11" s="31"/>
      <c r="AK11" s="45"/>
      <c r="AL11" s="65"/>
      <c r="AM11" s="65"/>
      <c r="AN11" s="65"/>
      <c r="AO11" s="65"/>
      <c r="AP11" s="65"/>
      <c r="AQ11" s="65"/>
      <c r="AR11" s="65"/>
      <c r="AS11" s="65"/>
      <c r="AT11" s="65"/>
      <c r="AU11" s="107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153"/>
      <c r="BQ11" s="168"/>
      <c r="BR11" s="35"/>
      <c r="BS11" s="45"/>
      <c r="BT11" s="65"/>
      <c r="BU11" s="65"/>
      <c r="BV11" s="65"/>
      <c r="BW11" s="65"/>
      <c r="BX11" s="65"/>
      <c r="BY11" s="65"/>
      <c r="BZ11" s="65"/>
      <c r="CA11" s="65"/>
      <c r="CB11" s="65"/>
      <c r="CC11" s="107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153"/>
      <c r="CY11" s="204"/>
    </row>
    <row r="12" spans="2:103" ht="27.75" customHeight="1">
      <c r="B12" s="31"/>
      <c r="C12" s="46"/>
      <c r="D12" s="66" t="s">
        <v>40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160"/>
      <c r="AI12" s="168"/>
      <c r="AJ12" s="31"/>
      <c r="AK12" s="46"/>
      <c r="AL12" s="66" t="s">
        <v>40</v>
      </c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160"/>
      <c r="BQ12" s="168"/>
      <c r="BR12" s="35"/>
      <c r="BS12" s="46"/>
      <c r="BT12" s="66" t="s">
        <v>40</v>
      </c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160"/>
      <c r="CY12" s="204"/>
    </row>
    <row r="13" spans="2:103" ht="21" customHeight="1">
      <c r="B13" s="31"/>
      <c r="C13" s="46"/>
      <c r="D13" s="66"/>
      <c r="E13" s="79"/>
      <c r="F13" s="80" t="str">
        <f>IF(入力画面!$C3="","",入力画面!$C3)</f>
        <v/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79"/>
      <c r="AH13" s="161"/>
      <c r="AI13" s="171"/>
      <c r="AJ13" s="31"/>
      <c r="AK13" s="46"/>
      <c r="AL13" s="66"/>
      <c r="AM13" s="79"/>
      <c r="AN13" s="80" t="str">
        <f>F13</f>
        <v/>
      </c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79"/>
      <c r="BP13" s="161"/>
      <c r="BQ13" s="171"/>
      <c r="BR13" s="35"/>
      <c r="BS13" s="46"/>
      <c r="BT13" s="66"/>
      <c r="BU13" s="79"/>
      <c r="BV13" s="80" t="str">
        <f>F13</f>
        <v/>
      </c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79"/>
      <c r="CX13" s="161"/>
      <c r="CY13" s="204"/>
    </row>
    <row r="14" spans="2:103" s="29" customFormat="1" ht="21" customHeight="1">
      <c r="B14" s="32"/>
      <c r="C14" s="46"/>
      <c r="D14" s="66" t="s">
        <v>4</v>
      </c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79"/>
      <c r="AH14" s="161"/>
      <c r="AI14" s="171"/>
      <c r="AJ14" s="32"/>
      <c r="AK14" s="46"/>
      <c r="AL14" s="66" t="s">
        <v>4</v>
      </c>
      <c r="AM14" s="79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79"/>
      <c r="BP14" s="161"/>
      <c r="BQ14" s="171"/>
      <c r="BR14" s="67"/>
      <c r="BS14" s="46"/>
      <c r="BT14" s="66" t="s">
        <v>4</v>
      </c>
      <c r="BU14" s="79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79"/>
      <c r="CX14" s="161"/>
      <c r="CY14" s="168"/>
    </row>
    <row r="15" spans="2:103" s="29" customFormat="1" ht="21" customHeight="1">
      <c r="B15" s="32"/>
      <c r="C15" s="46"/>
      <c r="D15" s="66" t="s">
        <v>4</v>
      </c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79"/>
      <c r="AH15" s="161"/>
      <c r="AI15" s="171"/>
      <c r="AJ15" s="32"/>
      <c r="AK15" s="46"/>
      <c r="AL15" s="66" t="s">
        <v>4</v>
      </c>
      <c r="AM15" s="79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79"/>
      <c r="BP15" s="161"/>
      <c r="BQ15" s="171"/>
      <c r="BR15" s="67"/>
      <c r="BS15" s="46"/>
      <c r="BT15" s="66" t="s">
        <v>4</v>
      </c>
      <c r="BU15" s="79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79"/>
      <c r="CX15" s="161"/>
      <c r="CY15" s="168"/>
    </row>
    <row r="16" spans="2:103" ht="10.5" customHeight="1">
      <c r="B16" s="31"/>
      <c r="C16" s="46"/>
      <c r="D16" s="66" t="s">
        <v>4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161"/>
      <c r="AI16" s="171"/>
      <c r="AJ16" s="31"/>
      <c r="AK16" s="46"/>
      <c r="AL16" s="66" t="s">
        <v>4</v>
      </c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161"/>
      <c r="BQ16" s="171"/>
      <c r="BR16" s="35"/>
      <c r="BS16" s="46"/>
      <c r="BT16" s="66" t="s">
        <v>4</v>
      </c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161"/>
      <c r="CY16" s="204"/>
    </row>
    <row r="17" spans="2:103" ht="21" customHeight="1">
      <c r="B17" s="31"/>
      <c r="C17" s="46"/>
      <c r="D17" s="67"/>
      <c r="E17" s="67"/>
      <c r="F17" s="67"/>
      <c r="G17" s="80" t="str">
        <f>IF(入力画面!$C4="","",入力画面!$C4)</f>
        <v/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67"/>
      <c r="AH17" s="160"/>
      <c r="AI17" s="168"/>
      <c r="AJ17" s="31"/>
      <c r="AK17" s="46"/>
      <c r="AL17" s="67"/>
      <c r="AM17" s="67"/>
      <c r="AN17" s="79"/>
      <c r="AO17" s="80" t="str">
        <f>G17</f>
        <v/>
      </c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67"/>
      <c r="BP17" s="160"/>
      <c r="BQ17" s="168"/>
      <c r="BR17" s="35"/>
      <c r="BS17" s="46"/>
      <c r="BT17" s="67"/>
      <c r="BU17" s="67"/>
      <c r="BV17" s="79"/>
      <c r="BW17" s="80" t="str">
        <f>G17</f>
        <v/>
      </c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67"/>
      <c r="CX17" s="160"/>
      <c r="CY17" s="204"/>
    </row>
    <row r="18" spans="2:103" ht="21" customHeight="1">
      <c r="B18" s="31"/>
      <c r="C18" s="46"/>
      <c r="D18" s="66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79"/>
      <c r="AH18" s="161"/>
      <c r="AI18" s="171"/>
      <c r="AJ18" s="31"/>
      <c r="AK18" s="46"/>
      <c r="AL18" s="66"/>
      <c r="AM18" s="79"/>
      <c r="AN18" s="79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79"/>
      <c r="BP18" s="161"/>
      <c r="BQ18" s="171"/>
      <c r="BR18" s="35"/>
      <c r="BS18" s="46"/>
      <c r="BT18" s="66"/>
      <c r="BU18" s="79"/>
      <c r="BV18" s="79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79"/>
      <c r="CX18" s="161"/>
      <c r="CY18" s="204"/>
    </row>
    <row r="19" spans="2:103" ht="21" customHeight="1">
      <c r="B19" s="31"/>
      <c r="C19" s="46"/>
      <c r="D19" s="66" t="s">
        <v>4</v>
      </c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79"/>
      <c r="AH19" s="161"/>
      <c r="AI19" s="171"/>
      <c r="AJ19" s="31"/>
      <c r="AK19" s="46"/>
      <c r="AL19" s="66" t="s">
        <v>4</v>
      </c>
      <c r="AM19" s="79"/>
      <c r="AN19" s="79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79"/>
      <c r="BP19" s="161"/>
      <c r="BQ19" s="171"/>
      <c r="BR19" s="35"/>
      <c r="BS19" s="46"/>
      <c r="BT19" s="66" t="s">
        <v>4</v>
      </c>
      <c r="BU19" s="79"/>
      <c r="BV19" s="79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79"/>
      <c r="CX19" s="161"/>
      <c r="CY19" s="204"/>
    </row>
    <row r="20" spans="2:103" ht="21" customHeight="1">
      <c r="B20" s="31"/>
      <c r="C20" s="46"/>
      <c r="D20" s="66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158" t="s">
        <v>24</v>
      </c>
      <c r="AF20" s="158"/>
      <c r="AG20" s="158"/>
      <c r="AH20" s="161"/>
      <c r="AI20" s="171"/>
      <c r="AJ20" s="31"/>
      <c r="AK20" s="46"/>
      <c r="AL20" s="66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158" t="s">
        <v>24</v>
      </c>
      <c r="BN20" s="158"/>
      <c r="BO20" s="158"/>
      <c r="BP20" s="161"/>
      <c r="BQ20" s="171"/>
      <c r="BR20" s="35"/>
      <c r="BS20" s="46"/>
      <c r="BT20" s="66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158" t="s">
        <v>24</v>
      </c>
      <c r="CV20" s="158"/>
      <c r="CW20" s="158"/>
      <c r="CX20" s="161"/>
      <c r="CY20" s="204"/>
    </row>
    <row r="21" spans="2:103" ht="10.5" customHeight="1">
      <c r="B21" s="31"/>
      <c r="C21" s="4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162"/>
      <c r="AI21" s="168"/>
      <c r="AJ21" s="31"/>
      <c r="AK21" s="47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162"/>
      <c r="BQ21" s="168"/>
      <c r="BR21" s="35"/>
      <c r="BS21" s="47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162"/>
      <c r="CY21" s="204"/>
    </row>
    <row r="22" spans="2:103" ht="14.25">
      <c r="B22" s="31"/>
      <c r="C22" s="48" t="s">
        <v>42</v>
      </c>
      <c r="D22" s="69"/>
      <c r="E22" s="69"/>
      <c r="F22" s="69"/>
      <c r="G22" s="48" t="s">
        <v>44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137"/>
      <c r="Z22" s="48" t="s">
        <v>84</v>
      </c>
      <c r="AA22" s="69"/>
      <c r="AB22" s="69"/>
      <c r="AC22" s="69"/>
      <c r="AD22" s="69"/>
      <c r="AE22" s="69"/>
      <c r="AF22" s="69"/>
      <c r="AG22" s="69"/>
      <c r="AH22" s="137"/>
      <c r="AI22" s="172"/>
      <c r="AJ22" s="31"/>
      <c r="AK22" s="48" t="s">
        <v>42</v>
      </c>
      <c r="AL22" s="69"/>
      <c r="AM22" s="69"/>
      <c r="AN22" s="69"/>
      <c r="AO22" s="48" t="s">
        <v>44</v>
      </c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137"/>
      <c r="BH22" s="48" t="s">
        <v>84</v>
      </c>
      <c r="BI22" s="69"/>
      <c r="BJ22" s="69"/>
      <c r="BK22" s="69"/>
      <c r="BL22" s="69"/>
      <c r="BM22" s="69"/>
      <c r="BN22" s="69"/>
      <c r="BO22" s="69"/>
      <c r="BP22" s="137"/>
      <c r="BQ22" s="172"/>
      <c r="BR22" s="35"/>
      <c r="BS22" s="48" t="s">
        <v>42</v>
      </c>
      <c r="BT22" s="69"/>
      <c r="BU22" s="69"/>
      <c r="BV22" s="69"/>
      <c r="BW22" s="48" t="s">
        <v>44</v>
      </c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137"/>
      <c r="CP22" s="48" t="s">
        <v>84</v>
      </c>
      <c r="CQ22" s="69"/>
      <c r="CR22" s="69"/>
      <c r="CS22" s="69"/>
      <c r="CT22" s="69"/>
      <c r="CU22" s="69"/>
      <c r="CV22" s="69"/>
      <c r="CW22" s="69"/>
      <c r="CX22" s="137"/>
      <c r="CY22" s="204"/>
    </row>
    <row r="23" spans="2:103" ht="21" customHeight="1">
      <c r="B23" s="31"/>
      <c r="C23" s="49" t="str">
        <f>IF(入力画面!J2="","",入力画面!J2)</f>
        <v/>
      </c>
      <c r="D23" s="70" t="str">
        <f>IF(入力画面!K2="","",入力画面!K2)</f>
        <v/>
      </c>
      <c r="E23" s="70"/>
      <c r="F23" s="81"/>
      <c r="G23" s="85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65"/>
      <c r="U23" s="65"/>
      <c r="V23" s="65"/>
      <c r="W23" s="65"/>
      <c r="X23" s="65"/>
      <c r="Y23" s="153"/>
      <c r="Z23" s="154" t="str">
        <f>IF(入力画面!$C5="","",入力画面!$C5)</f>
        <v/>
      </c>
      <c r="AA23" s="157"/>
      <c r="AB23" s="157"/>
      <c r="AC23" s="157"/>
      <c r="AD23" s="157"/>
      <c r="AE23" s="157"/>
      <c r="AF23" s="157"/>
      <c r="AG23" s="157"/>
      <c r="AH23" s="163"/>
      <c r="AI23" s="173"/>
      <c r="AJ23" s="176" t="s">
        <v>1</v>
      </c>
      <c r="AK23" s="49" t="str">
        <f>IF(入力画面!J2="","",入力画面!J2)</f>
        <v/>
      </c>
      <c r="AL23" s="70" t="str">
        <f>IF(入力画面!K2="","",入力画面!K2)</f>
        <v/>
      </c>
      <c r="AM23" s="70"/>
      <c r="AN23" s="81"/>
      <c r="AO23" s="85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65"/>
      <c r="BC23" s="65"/>
      <c r="BD23" s="65"/>
      <c r="BE23" s="65"/>
      <c r="BF23" s="65"/>
      <c r="BG23" s="153"/>
      <c r="BH23" s="154" t="str">
        <f>Z23</f>
        <v/>
      </c>
      <c r="BI23" s="157"/>
      <c r="BJ23" s="157"/>
      <c r="BK23" s="157"/>
      <c r="BL23" s="157"/>
      <c r="BM23" s="157"/>
      <c r="BN23" s="157"/>
      <c r="BO23" s="157"/>
      <c r="BP23" s="163"/>
      <c r="BQ23" s="173"/>
      <c r="BR23" s="35"/>
      <c r="BS23" s="49" t="str">
        <f>IF(入力画面!J2="","",入力画面!J2)</f>
        <v/>
      </c>
      <c r="BT23" s="70" t="str">
        <f>IF(入力画面!K2="","",入力画面!K2)</f>
        <v/>
      </c>
      <c r="BU23" s="70"/>
      <c r="BV23" s="81"/>
      <c r="BW23" s="85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65"/>
      <c r="CK23" s="65"/>
      <c r="CL23" s="65"/>
      <c r="CM23" s="65"/>
      <c r="CN23" s="65"/>
      <c r="CO23" s="153"/>
      <c r="CP23" s="154" t="str">
        <f>Z23</f>
        <v/>
      </c>
      <c r="CQ23" s="157"/>
      <c r="CR23" s="157"/>
      <c r="CS23" s="157"/>
      <c r="CT23" s="157"/>
      <c r="CU23" s="157"/>
      <c r="CV23" s="157"/>
      <c r="CW23" s="157"/>
      <c r="CX23" s="163"/>
      <c r="CY23" s="204"/>
    </row>
    <row r="24" spans="2:103" ht="8.25" customHeight="1">
      <c r="B24" s="31"/>
      <c r="C24" s="50"/>
      <c r="D24" s="71"/>
      <c r="E24" s="71"/>
      <c r="F24" s="82"/>
      <c r="G24" s="47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68"/>
      <c r="AJ24" s="31"/>
      <c r="AK24" s="50"/>
      <c r="AL24" s="71"/>
      <c r="AM24" s="71"/>
      <c r="AN24" s="82"/>
      <c r="AO24" s="47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68"/>
      <c r="BR24" s="35"/>
      <c r="BS24" s="50"/>
      <c r="BT24" s="71"/>
      <c r="BU24" s="71"/>
      <c r="BV24" s="82"/>
      <c r="BW24" s="47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204"/>
    </row>
    <row r="25" spans="2:103" ht="14.25">
      <c r="B25" s="31"/>
      <c r="C25" s="48" t="s">
        <v>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137"/>
      <c r="U25" s="142" t="s">
        <v>33</v>
      </c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64"/>
      <c r="AI25" s="172"/>
      <c r="AJ25" s="31"/>
      <c r="AK25" s="48" t="s">
        <v>6</v>
      </c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137"/>
      <c r="BC25" s="142" t="s">
        <v>33</v>
      </c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64"/>
      <c r="BQ25" s="172"/>
      <c r="BR25" s="35"/>
      <c r="BS25" s="48" t="s">
        <v>6</v>
      </c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137"/>
      <c r="CK25" s="142" t="s">
        <v>33</v>
      </c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64"/>
      <c r="CY25" s="204"/>
    </row>
    <row r="26" spans="2:103" ht="28.5" customHeight="1">
      <c r="B26" s="31"/>
      <c r="C26" s="49" t="str">
        <f>IF(入力画面!$C6="","",入力画面!$C6)</f>
        <v/>
      </c>
      <c r="D26" s="72" t="str">
        <f>IF(入力画面!$D6="","",入力画面!$D6)</f>
        <v/>
      </c>
      <c r="E26" s="72"/>
      <c r="F26" s="83" t="s">
        <v>45</v>
      </c>
      <c r="G26" s="72" t="str">
        <f>IF(入力画面!$F6="","",入力画面!$F6)</f>
        <v/>
      </c>
      <c r="H26" s="72"/>
      <c r="I26" s="83" t="s">
        <v>34</v>
      </c>
      <c r="J26" s="92" t="s">
        <v>11</v>
      </c>
      <c r="K26" s="92"/>
      <c r="L26" s="92" t="str">
        <f>IF(入力画面!$C7="","",入力画面!$C7)</f>
        <v/>
      </c>
      <c r="M26" s="72" t="str">
        <f>IF(入力画面!$D7="","",入力画面!$D7)</f>
        <v/>
      </c>
      <c r="N26" s="72"/>
      <c r="O26" s="83" t="s">
        <v>45</v>
      </c>
      <c r="P26" s="72" t="str">
        <f>IF(入力画面!$F7="","",入力画面!$F7)</f>
        <v/>
      </c>
      <c r="Q26" s="72"/>
      <c r="R26" s="83" t="s">
        <v>34</v>
      </c>
      <c r="S26" s="92" t="s">
        <v>5</v>
      </c>
      <c r="T26" s="92"/>
      <c r="U26" s="143" t="str">
        <f>IF(入力画面!$C8="","",入力画面!$C8)</f>
        <v/>
      </c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65"/>
      <c r="AI26" s="171"/>
      <c r="AJ26" s="31"/>
      <c r="AK26" s="49" t="str">
        <f>IF(入力画面!$C6="","",入力画面!$C6)</f>
        <v/>
      </c>
      <c r="AL26" s="72" t="str">
        <f>IF(入力画面!$D6="","",入力画面!$D6)</f>
        <v/>
      </c>
      <c r="AM26" s="72"/>
      <c r="AN26" s="83" t="s">
        <v>45</v>
      </c>
      <c r="AO26" s="72" t="str">
        <f>IF(入力画面!$F6="","",入力画面!$F6)</f>
        <v/>
      </c>
      <c r="AP26" s="72"/>
      <c r="AQ26" s="83" t="s">
        <v>34</v>
      </c>
      <c r="AR26" s="92" t="s">
        <v>11</v>
      </c>
      <c r="AS26" s="92"/>
      <c r="AT26" s="92" t="str">
        <f>IF(入力画面!$C7="","",入力画面!$C7)</f>
        <v/>
      </c>
      <c r="AU26" s="72" t="str">
        <f>IF(入力画面!$D7="","",入力画面!$D7)</f>
        <v/>
      </c>
      <c r="AV26" s="72"/>
      <c r="AW26" s="83" t="s">
        <v>45</v>
      </c>
      <c r="AX26" s="72" t="str">
        <f>IF(入力画面!$F7="","",入力画面!$F7)</f>
        <v/>
      </c>
      <c r="AY26" s="72"/>
      <c r="AZ26" s="83" t="s">
        <v>34</v>
      </c>
      <c r="BA26" s="92" t="s">
        <v>5</v>
      </c>
      <c r="BB26" s="92"/>
      <c r="BC26" s="143" t="str">
        <f>U26</f>
        <v/>
      </c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65"/>
      <c r="BQ26" s="171"/>
      <c r="BR26" s="35"/>
      <c r="BS26" s="49" t="str">
        <f>IF(入力画面!$C6="","",入力画面!$C6)</f>
        <v/>
      </c>
      <c r="BT26" s="72" t="str">
        <f>IF(入力画面!$D6="","",入力画面!$D6)</f>
        <v/>
      </c>
      <c r="BU26" s="72"/>
      <c r="BV26" s="83" t="s">
        <v>45</v>
      </c>
      <c r="BW26" s="72" t="str">
        <f>IF(入力画面!$F6="","",入力画面!$F6)</f>
        <v/>
      </c>
      <c r="BX26" s="72"/>
      <c r="BY26" s="83" t="s">
        <v>34</v>
      </c>
      <c r="BZ26" s="92" t="s">
        <v>11</v>
      </c>
      <c r="CA26" s="92"/>
      <c r="CB26" s="92" t="str">
        <f>IF(入力画面!$C7="","",入力画面!$C7)</f>
        <v/>
      </c>
      <c r="CC26" s="72" t="str">
        <f>IF(入力画面!$D7="","",入力画面!$D7)</f>
        <v/>
      </c>
      <c r="CD26" s="72"/>
      <c r="CE26" s="83" t="s">
        <v>45</v>
      </c>
      <c r="CF26" s="72" t="str">
        <f>IF(入力画面!$F7="","",入力画面!$F7)</f>
        <v/>
      </c>
      <c r="CG26" s="72"/>
      <c r="CH26" s="83" t="s">
        <v>34</v>
      </c>
      <c r="CI26" s="92" t="s">
        <v>5</v>
      </c>
      <c r="CJ26" s="92"/>
      <c r="CK26" s="143" t="str">
        <f>U26</f>
        <v/>
      </c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65"/>
      <c r="CY26" s="204"/>
    </row>
    <row r="27" spans="2:103" ht="7.5" customHeight="1">
      <c r="B27" s="31"/>
      <c r="C27" s="50"/>
      <c r="D27" s="73"/>
      <c r="E27" s="73"/>
      <c r="F27" s="84"/>
      <c r="G27" s="73"/>
      <c r="H27" s="73"/>
      <c r="I27" s="84"/>
      <c r="J27" s="93"/>
      <c r="K27" s="93"/>
      <c r="L27" s="93"/>
      <c r="M27" s="73"/>
      <c r="N27" s="73"/>
      <c r="O27" s="84"/>
      <c r="P27" s="73"/>
      <c r="Q27" s="73"/>
      <c r="R27" s="84"/>
      <c r="S27" s="93"/>
      <c r="T27" s="93"/>
      <c r="U27" s="144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66"/>
      <c r="AI27" s="171"/>
      <c r="AJ27" s="31"/>
      <c r="AK27" s="50"/>
      <c r="AL27" s="73"/>
      <c r="AM27" s="73"/>
      <c r="AN27" s="84"/>
      <c r="AO27" s="73"/>
      <c r="AP27" s="73"/>
      <c r="AQ27" s="84"/>
      <c r="AR27" s="93"/>
      <c r="AS27" s="93"/>
      <c r="AT27" s="93"/>
      <c r="AU27" s="73"/>
      <c r="AV27" s="73"/>
      <c r="AW27" s="84"/>
      <c r="AX27" s="73"/>
      <c r="AY27" s="73"/>
      <c r="AZ27" s="84"/>
      <c r="BA27" s="93"/>
      <c r="BB27" s="93"/>
      <c r="BC27" s="144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66"/>
      <c r="BQ27" s="171"/>
      <c r="BR27" s="35"/>
      <c r="BS27" s="50"/>
      <c r="BT27" s="73"/>
      <c r="BU27" s="73"/>
      <c r="BV27" s="84"/>
      <c r="BW27" s="73"/>
      <c r="BX27" s="73"/>
      <c r="BY27" s="84"/>
      <c r="BZ27" s="93"/>
      <c r="CA27" s="93"/>
      <c r="CB27" s="93"/>
      <c r="CC27" s="73"/>
      <c r="CD27" s="73"/>
      <c r="CE27" s="84"/>
      <c r="CF27" s="73"/>
      <c r="CG27" s="73"/>
      <c r="CH27" s="84"/>
      <c r="CI27" s="93"/>
      <c r="CJ27" s="93"/>
      <c r="CK27" s="144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66"/>
      <c r="CY27" s="204"/>
    </row>
    <row r="28" spans="2:103" ht="14.25" customHeight="1">
      <c r="B28" s="31"/>
      <c r="C28" s="51" t="s">
        <v>7</v>
      </c>
      <c r="D28" s="74"/>
      <c r="E28" s="74"/>
      <c r="F28" s="74"/>
      <c r="G28" s="74"/>
      <c r="H28" s="74"/>
      <c r="I28" s="74"/>
      <c r="J28" s="94"/>
      <c r="K28" s="100" t="s">
        <v>9</v>
      </c>
      <c r="L28" s="104"/>
      <c r="M28" s="108" t="s">
        <v>10</v>
      </c>
      <c r="N28" s="111"/>
      <c r="O28" s="115" t="s">
        <v>12</v>
      </c>
      <c r="P28" s="118"/>
      <c r="Q28" s="123" t="s">
        <v>13</v>
      </c>
      <c r="R28" s="111"/>
      <c r="S28" s="115" t="s">
        <v>14</v>
      </c>
      <c r="T28" s="138"/>
      <c r="U28" s="145" t="s">
        <v>10</v>
      </c>
      <c r="V28" s="150"/>
      <c r="W28" s="151" t="s">
        <v>12</v>
      </c>
      <c r="X28" s="152"/>
      <c r="Y28" s="145" t="s">
        <v>15</v>
      </c>
      <c r="Z28" s="155"/>
      <c r="AA28" s="145" t="s">
        <v>14</v>
      </c>
      <c r="AB28" s="150"/>
      <c r="AC28" s="151" t="s">
        <v>10</v>
      </c>
      <c r="AD28" s="152"/>
      <c r="AE28" s="145" t="s">
        <v>12</v>
      </c>
      <c r="AF28" s="155"/>
      <c r="AG28" s="145" t="s">
        <v>16</v>
      </c>
      <c r="AH28" s="150"/>
      <c r="AI28" s="174"/>
      <c r="AJ28" s="31"/>
      <c r="AK28" s="51" t="s">
        <v>7</v>
      </c>
      <c r="AL28" s="74"/>
      <c r="AM28" s="74"/>
      <c r="AN28" s="74"/>
      <c r="AO28" s="74"/>
      <c r="AP28" s="74"/>
      <c r="AQ28" s="74"/>
      <c r="AR28" s="94"/>
      <c r="AS28" s="100" t="s">
        <v>9</v>
      </c>
      <c r="AT28" s="104"/>
      <c r="AU28" s="108" t="s">
        <v>10</v>
      </c>
      <c r="AV28" s="111"/>
      <c r="AW28" s="115" t="s">
        <v>12</v>
      </c>
      <c r="AX28" s="118"/>
      <c r="AY28" s="123" t="s">
        <v>13</v>
      </c>
      <c r="AZ28" s="111"/>
      <c r="BA28" s="115" t="s">
        <v>14</v>
      </c>
      <c r="BB28" s="138"/>
      <c r="BC28" s="145" t="s">
        <v>10</v>
      </c>
      <c r="BD28" s="150"/>
      <c r="BE28" s="151" t="s">
        <v>12</v>
      </c>
      <c r="BF28" s="152"/>
      <c r="BG28" s="145" t="s">
        <v>15</v>
      </c>
      <c r="BH28" s="155"/>
      <c r="BI28" s="145" t="s">
        <v>14</v>
      </c>
      <c r="BJ28" s="150"/>
      <c r="BK28" s="151" t="s">
        <v>10</v>
      </c>
      <c r="BL28" s="152"/>
      <c r="BM28" s="145" t="s">
        <v>12</v>
      </c>
      <c r="BN28" s="155"/>
      <c r="BO28" s="145" t="s">
        <v>16</v>
      </c>
      <c r="BP28" s="150"/>
      <c r="BQ28" s="174"/>
      <c r="BR28" s="35"/>
      <c r="BS28" s="51" t="s">
        <v>7</v>
      </c>
      <c r="BT28" s="74"/>
      <c r="BU28" s="74"/>
      <c r="BV28" s="74"/>
      <c r="BW28" s="74"/>
      <c r="BX28" s="74"/>
      <c r="BY28" s="74"/>
      <c r="BZ28" s="94"/>
      <c r="CA28" s="100" t="s">
        <v>9</v>
      </c>
      <c r="CB28" s="104"/>
      <c r="CC28" s="108" t="s">
        <v>10</v>
      </c>
      <c r="CD28" s="111"/>
      <c r="CE28" s="115" t="s">
        <v>12</v>
      </c>
      <c r="CF28" s="118"/>
      <c r="CG28" s="123" t="s">
        <v>13</v>
      </c>
      <c r="CH28" s="111"/>
      <c r="CI28" s="115" t="s">
        <v>14</v>
      </c>
      <c r="CJ28" s="138"/>
      <c r="CK28" s="145" t="s">
        <v>10</v>
      </c>
      <c r="CL28" s="150"/>
      <c r="CM28" s="151" t="s">
        <v>12</v>
      </c>
      <c r="CN28" s="152"/>
      <c r="CO28" s="145" t="s">
        <v>15</v>
      </c>
      <c r="CP28" s="155"/>
      <c r="CQ28" s="145" t="s">
        <v>14</v>
      </c>
      <c r="CR28" s="150"/>
      <c r="CS28" s="151" t="s">
        <v>10</v>
      </c>
      <c r="CT28" s="152"/>
      <c r="CU28" s="145" t="s">
        <v>12</v>
      </c>
      <c r="CV28" s="155"/>
      <c r="CW28" s="145" t="s">
        <v>16</v>
      </c>
      <c r="CX28" s="150"/>
      <c r="CY28" s="204"/>
    </row>
    <row r="29" spans="2:103" ht="42" customHeight="1">
      <c r="B29" s="31"/>
      <c r="C29" s="52"/>
      <c r="D29" s="75"/>
      <c r="E29" s="75"/>
      <c r="F29" s="75"/>
      <c r="G29" s="75"/>
      <c r="H29" s="75"/>
      <c r="I29" s="75"/>
      <c r="J29" s="95"/>
      <c r="K29" s="101"/>
      <c r="L29" s="105"/>
      <c r="M29" s="109" t="str">
        <f>MID(TEXT(入力画面!$C9,"??????????0"),1,1)</f>
        <v xml:space="preserve"> </v>
      </c>
      <c r="N29" s="112"/>
      <c r="O29" s="112" t="str">
        <f>MID(TEXT(入力画面!$C9,"??????????0"),2,1)</f>
        <v xml:space="preserve"> </v>
      </c>
      <c r="P29" s="119"/>
      <c r="Q29" s="109" t="str">
        <f>MID(TEXT(入力画面!$C9,"??????????0"),3,1)</f>
        <v xml:space="preserve"> </v>
      </c>
      <c r="R29" s="112"/>
      <c r="S29" s="112" t="str">
        <f>MID(TEXT(入力画面!$C9,"??????????0"),4,1)</f>
        <v xml:space="preserve"> </v>
      </c>
      <c r="T29" s="112"/>
      <c r="U29" s="112" t="str">
        <f>MID(TEXT(入力画面!$C9,"??????????0"),5,1)</f>
        <v xml:space="preserve"> </v>
      </c>
      <c r="V29" s="119"/>
      <c r="W29" s="109" t="str">
        <f>MID(TEXT(入力画面!$C9,"??????????0"),6,1)</f>
        <v xml:space="preserve"> </v>
      </c>
      <c r="X29" s="112"/>
      <c r="Y29" s="112" t="str">
        <f>MID(TEXT(入力画面!$C9,"??????????0"),7,1)</f>
        <v xml:space="preserve"> </v>
      </c>
      <c r="Z29" s="112"/>
      <c r="AA29" s="112" t="str">
        <f>MID(TEXT(入力画面!$C9,"??????????0"),8,1)</f>
        <v xml:space="preserve"> </v>
      </c>
      <c r="AB29" s="119"/>
      <c r="AC29" s="109" t="str">
        <f>MID(TEXT(入力画面!$C9,"??????????0"),9,1)</f>
        <v xml:space="preserve"> </v>
      </c>
      <c r="AD29" s="112"/>
      <c r="AE29" s="112" t="str">
        <f>MID(TEXT(入力画面!$C9,"??????????0"),10,1)</f>
        <v xml:space="preserve"> </v>
      </c>
      <c r="AF29" s="112"/>
      <c r="AG29" s="112" t="str">
        <f>MID(TEXT(入力画面!$C9,"??????????0"),11,1)</f>
        <v>0</v>
      </c>
      <c r="AH29" s="119"/>
      <c r="AI29" s="168"/>
      <c r="AJ29" s="31"/>
      <c r="AK29" s="52"/>
      <c r="AL29" s="75"/>
      <c r="AM29" s="75"/>
      <c r="AN29" s="75"/>
      <c r="AO29" s="75"/>
      <c r="AP29" s="75"/>
      <c r="AQ29" s="75"/>
      <c r="AR29" s="95"/>
      <c r="AS29" s="101"/>
      <c r="AT29" s="105"/>
      <c r="AU29" s="109" t="str">
        <f>MID(TEXT(入力画面!$C9,"??????????0"),1,1)</f>
        <v xml:space="preserve"> </v>
      </c>
      <c r="AV29" s="112"/>
      <c r="AW29" s="112" t="str">
        <f>MID(TEXT(入力画面!$C9,"??????????0"),2,1)</f>
        <v xml:space="preserve"> </v>
      </c>
      <c r="AX29" s="119"/>
      <c r="AY29" s="109" t="str">
        <f>MID(TEXT(入力画面!$C9,"??????????0"),3,1)</f>
        <v xml:space="preserve"> </v>
      </c>
      <c r="AZ29" s="112"/>
      <c r="BA29" s="112" t="str">
        <f>MID(TEXT(入力画面!$C9,"??????????0"),4,1)</f>
        <v xml:space="preserve"> </v>
      </c>
      <c r="BB29" s="112"/>
      <c r="BC29" s="112" t="str">
        <f>MID(TEXT(入力画面!$C9,"??????????0"),5,1)</f>
        <v xml:space="preserve"> </v>
      </c>
      <c r="BD29" s="119"/>
      <c r="BE29" s="109" t="str">
        <f>MID(TEXT(入力画面!$C9,"??????????0"),6,1)</f>
        <v xml:space="preserve"> </v>
      </c>
      <c r="BF29" s="112"/>
      <c r="BG29" s="112" t="str">
        <f>MID(TEXT(入力画面!$C9,"??????????0"),7,1)</f>
        <v xml:space="preserve"> </v>
      </c>
      <c r="BH29" s="112"/>
      <c r="BI29" s="112" t="str">
        <f>MID(TEXT(入力画面!$C9,"??????????0"),8,1)</f>
        <v xml:space="preserve"> </v>
      </c>
      <c r="BJ29" s="119"/>
      <c r="BK29" s="109" t="str">
        <f>MID(TEXT(入力画面!$C9,"??????????0"),9,1)</f>
        <v xml:space="preserve"> </v>
      </c>
      <c r="BL29" s="112"/>
      <c r="BM29" s="112" t="str">
        <f>MID(TEXT(入力画面!$C9,"??????????0"),10,1)</f>
        <v xml:space="preserve"> </v>
      </c>
      <c r="BN29" s="112"/>
      <c r="BO29" s="112" t="str">
        <f>MID(TEXT(入力画面!$C9,"??????????0"),11,1)</f>
        <v>0</v>
      </c>
      <c r="BP29" s="119"/>
      <c r="BQ29" s="168"/>
      <c r="BR29" s="35"/>
      <c r="BS29" s="52"/>
      <c r="BT29" s="75"/>
      <c r="BU29" s="75"/>
      <c r="BV29" s="75"/>
      <c r="BW29" s="75"/>
      <c r="BX29" s="75"/>
      <c r="BY29" s="75"/>
      <c r="BZ29" s="95"/>
      <c r="CA29" s="101"/>
      <c r="CB29" s="105"/>
      <c r="CC29" s="109" t="str">
        <f>MID(TEXT(入力画面!$C9,"??????????0"),1,1)</f>
        <v xml:space="preserve"> </v>
      </c>
      <c r="CD29" s="112"/>
      <c r="CE29" s="112" t="str">
        <f>MID(TEXT(入力画面!$C9,"??????????0"),2,1)</f>
        <v xml:space="preserve"> </v>
      </c>
      <c r="CF29" s="119"/>
      <c r="CG29" s="109" t="str">
        <f>MID(TEXT(入力画面!$C9,"??????????0"),3,1)</f>
        <v xml:space="preserve"> </v>
      </c>
      <c r="CH29" s="112"/>
      <c r="CI29" s="112" t="str">
        <f>MID(TEXT(入力画面!$C9,"??????????0"),4,1)</f>
        <v xml:space="preserve"> </v>
      </c>
      <c r="CJ29" s="112"/>
      <c r="CK29" s="112" t="str">
        <f>MID(TEXT(入力画面!$C9,"??????????0"),5,1)</f>
        <v xml:space="preserve"> </v>
      </c>
      <c r="CL29" s="119"/>
      <c r="CM29" s="109" t="str">
        <f>MID(TEXT(入力画面!$C9,"??????????0"),6,1)</f>
        <v xml:space="preserve"> </v>
      </c>
      <c r="CN29" s="112"/>
      <c r="CO29" s="112" t="str">
        <f>MID(TEXT(入力画面!$C9,"??????????0"),7,1)</f>
        <v xml:space="preserve"> </v>
      </c>
      <c r="CP29" s="112"/>
      <c r="CQ29" s="112" t="str">
        <f>MID(TEXT(入力画面!$C9,"??????????0"),8,1)</f>
        <v xml:space="preserve"> </v>
      </c>
      <c r="CR29" s="119"/>
      <c r="CS29" s="109" t="str">
        <f>MID(TEXT(入力画面!$C9,"??????????0"),9,1)</f>
        <v xml:space="preserve"> </v>
      </c>
      <c r="CT29" s="112"/>
      <c r="CU29" s="112" t="str">
        <f>MID(TEXT(入力画面!$C9,"??????????0"),10,1)</f>
        <v xml:space="preserve"> </v>
      </c>
      <c r="CV29" s="112"/>
      <c r="CW29" s="112" t="str">
        <f>MID(TEXT(入力画面!$C9,"??????????0"),11,1)</f>
        <v>0</v>
      </c>
      <c r="CX29" s="119"/>
      <c r="CY29" s="204"/>
    </row>
    <row r="30" spans="2:103" ht="42" customHeight="1">
      <c r="B30" s="31"/>
      <c r="C30" s="53" t="s">
        <v>18</v>
      </c>
      <c r="D30" s="76"/>
      <c r="E30" s="76"/>
      <c r="F30" s="76"/>
      <c r="G30" s="76"/>
      <c r="H30" s="76"/>
      <c r="I30" s="76"/>
      <c r="J30" s="96"/>
      <c r="K30" s="102" t="s">
        <v>19</v>
      </c>
      <c r="L30" s="106"/>
      <c r="M30" s="109" t="str">
        <f>MID(TEXT(入力画面!$C10,"??????????0"),1,1)</f>
        <v xml:space="preserve"> </v>
      </c>
      <c r="N30" s="112"/>
      <c r="O30" s="112" t="str">
        <f>MID(TEXT(入力画面!$C10,"??????????0"),2,1)</f>
        <v xml:space="preserve"> </v>
      </c>
      <c r="P30" s="119"/>
      <c r="Q30" s="109" t="str">
        <f>MID(TEXT(入力画面!$C10,"??????????0"),3,1)</f>
        <v xml:space="preserve"> </v>
      </c>
      <c r="R30" s="112"/>
      <c r="S30" s="112" t="str">
        <f>MID(TEXT(入力画面!$C10,"??????????0"),4,1)</f>
        <v xml:space="preserve"> </v>
      </c>
      <c r="T30" s="112"/>
      <c r="U30" s="112" t="str">
        <f>MID(TEXT(入力画面!$C10,"??????????0"),5,1)</f>
        <v xml:space="preserve"> </v>
      </c>
      <c r="V30" s="119"/>
      <c r="W30" s="109" t="str">
        <f>MID(TEXT(入力画面!$C10,"??????????0"),6,1)</f>
        <v xml:space="preserve"> </v>
      </c>
      <c r="X30" s="112"/>
      <c r="Y30" s="112" t="str">
        <f>MID(TEXT(入力画面!$C10,"??????????0"),7,1)</f>
        <v xml:space="preserve"> </v>
      </c>
      <c r="Z30" s="112"/>
      <c r="AA30" s="112" t="str">
        <f>MID(TEXT(入力画面!$C10,"??????????0"),8,1)</f>
        <v xml:space="preserve"> </v>
      </c>
      <c r="AB30" s="119"/>
      <c r="AC30" s="109" t="str">
        <f>MID(TEXT(入力画面!$C10,"??????????0"),9,1)</f>
        <v xml:space="preserve"> </v>
      </c>
      <c r="AD30" s="112"/>
      <c r="AE30" s="112" t="str">
        <f>MID(TEXT(入力画面!$C10,"??????????0"),10,1)</f>
        <v xml:space="preserve"> </v>
      </c>
      <c r="AF30" s="112"/>
      <c r="AG30" s="112" t="str">
        <f>MID(TEXT(入力画面!$C10,"??????????0"),11,1)</f>
        <v>0</v>
      </c>
      <c r="AH30" s="119"/>
      <c r="AI30" s="168"/>
      <c r="AJ30" s="31"/>
      <c r="AK30" s="53" t="s">
        <v>18</v>
      </c>
      <c r="AL30" s="76"/>
      <c r="AM30" s="76"/>
      <c r="AN30" s="76"/>
      <c r="AO30" s="76"/>
      <c r="AP30" s="76"/>
      <c r="AQ30" s="76"/>
      <c r="AR30" s="96"/>
      <c r="AS30" s="102" t="s">
        <v>19</v>
      </c>
      <c r="AT30" s="106"/>
      <c r="AU30" s="109" t="str">
        <f>MID(TEXT(入力画面!$C10,"??????????0"),1,1)</f>
        <v xml:space="preserve"> </v>
      </c>
      <c r="AV30" s="112"/>
      <c r="AW30" s="112" t="str">
        <f>MID(TEXT(入力画面!$C10,"??????????0"),2,1)</f>
        <v xml:space="preserve"> </v>
      </c>
      <c r="AX30" s="119"/>
      <c r="AY30" s="109" t="str">
        <f>MID(TEXT(入力画面!$C10,"??????????0"),3,1)</f>
        <v xml:space="preserve"> </v>
      </c>
      <c r="AZ30" s="112"/>
      <c r="BA30" s="112" t="str">
        <f>MID(TEXT(入力画面!$C10,"??????????0"),4,1)</f>
        <v xml:space="preserve"> </v>
      </c>
      <c r="BB30" s="112"/>
      <c r="BC30" s="112" t="str">
        <f>MID(TEXT(入力画面!$C10,"??????????0"),5,1)</f>
        <v xml:space="preserve"> </v>
      </c>
      <c r="BD30" s="119"/>
      <c r="BE30" s="109" t="str">
        <f>MID(TEXT(入力画面!$C10,"??????????0"),6,1)</f>
        <v xml:space="preserve"> </v>
      </c>
      <c r="BF30" s="112"/>
      <c r="BG30" s="112" t="str">
        <f>MID(TEXT(入力画面!$C10,"??????????0"),7,1)</f>
        <v xml:space="preserve"> </v>
      </c>
      <c r="BH30" s="112"/>
      <c r="BI30" s="112" t="str">
        <f>MID(TEXT(入力画面!$C10,"??????????0"),8,1)</f>
        <v xml:space="preserve"> </v>
      </c>
      <c r="BJ30" s="119"/>
      <c r="BK30" s="109" t="str">
        <f>MID(TEXT(入力画面!$C10,"??????????0"),9,1)</f>
        <v xml:space="preserve"> </v>
      </c>
      <c r="BL30" s="112"/>
      <c r="BM30" s="112" t="str">
        <f>MID(TEXT(入力画面!$C10,"??????????0"),10,1)</f>
        <v xml:space="preserve"> </v>
      </c>
      <c r="BN30" s="112"/>
      <c r="BO30" s="112" t="str">
        <f>MID(TEXT(入力画面!$C10,"??????????0"),11,1)</f>
        <v>0</v>
      </c>
      <c r="BP30" s="119"/>
      <c r="BQ30" s="168"/>
      <c r="BR30" s="35"/>
      <c r="BS30" s="53" t="s">
        <v>18</v>
      </c>
      <c r="BT30" s="76"/>
      <c r="BU30" s="76"/>
      <c r="BV30" s="76"/>
      <c r="BW30" s="76"/>
      <c r="BX30" s="76"/>
      <c r="BY30" s="76"/>
      <c r="BZ30" s="96"/>
      <c r="CA30" s="102" t="s">
        <v>19</v>
      </c>
      <c r="CB30" s="106"/>
      <c r="CC30" s="109" t="str">
        <f>MID(TEXT(入力画面!$C10,"??????????0"),1,1)</f>
        <v xml:space="preserve"> </v>
      </c>
      <c r="CD30" s="112"/>
      <c r="CE30" s="112" t="str">
        <f>MID(TEXT(入力画面!$C10,"??????????0"),2,1)</f>
        <v xml:space="preserve"> </v>
      </c>
      <c r="CF30" s="119"/>
      <c r="CG30" s="109" t="str">
        <f>MID(TEXT(入力画面!$C10,"??????????0"),3,1)</f>
        <v xml:space="preserve"> </v>
      </c>
      <c r="CH30" s="112"/>
      <c r="CI30" s="112" t="str">
        <f>MID(TEXT(入力画面!$C10,"??????????0"),4,1)</f>
        <v xml:space="preserve"> </v>
      </c>
      <c r="CJ30" s="112"/>
      <c r="CK30" s="112" t="str">
        <f>MID(TEXT(入力画面!$C10,"??????????0"),5,1)</f>
        <v xml:space="preserve"> </v>
      </c>
      <c r="CL30" s="119"/>
      <c r="CM30" s="109" t="str">
        <f>MID(TEXT(入力画面!$C10,"??????????0"),6,1)</f>
        <v xml:space="preserve"> </v>
      </c>
      <c r="CN30" s="112"/>
      <c r="CO30" s="112" t="str">
        <f>MID(TEXT(入力画面!$C10,"??????????0"),7,1)</f>
        <v xml:space="preserve"> </v>
      </c>
      <c r="CP30" s="112"/>
      <c r="CQ30" s="112" t="str">
        <f>MID(TEXT(入力画面!$C10,"??????????0"),8,1)</f>
        <v xml:space="preserve"> </v>
      </c>
      <c r="CR30" s="119"/>
      <c r="CS30" s="109" t="str">
        <f>MID(TEXT(入力画面!$C10,"??????????0"),9,1)</f>
        <v xml:space="preserve"> </v>
      </c>
      <c r="CT30" s="112"/>
      <c r="CU30" s="112" t="str">
        <f>MID(TEXT(入力画面!$C10,"??????????0"),10,1)</f>
        <v xml:space="preserve"> </v>
      </c>
      <c r="CV30" s="112"/>
      <c r="CW30" s="112" t="str">
        <f>MID(TEXT(入力画面!$C10,"??????????0"),11,1)</f>
        <v>0</v>
      </c>
      <c r="CX30" s="119"/>
      <c r="CY30" s="204"/>
    </row>
    <row r="31" spans="2:103" ht="42" customHeight="1">
      <c r="B31" s="31"/>
      <c r="C31" s="53" t="s">
        <v>20</v>
      </c>
      <c r="D31" s="76"/>
      <c r="E31" s="76"/>
      <c r="F31" s="76"/>
      <c r="G31" s="76"/>
      <c r="H31" s="76"/>
      <c r="I31" s="76"/>
      <c r="J31" s="96"/>
      <c r="K31" s="102" t="s">
        <v>21</v>
      </c>
      <c r="L31" s="106"/>
      <c r="M31" s="110" t="s">
        <v>4</v>
      </c>
      <c r="N31" s="113"/>
      <c r="O31" s="116" t="s">
        <v>4</v>
      </c>
      <c r="P31" s="120"/>
      <c r="Q31" s="110" t="s">
        <v>4</v>
      </c>
      <c r="R31" s="113"/>
      <c r="S31" s="116" t="s">
        <v>4</v>
      </c>
      <c r="T31" s="113"/>
      <c r="U31" s="116" t="s">
        <v>4</v>
      </c>
      <c r="V31" s="120"/>
      <c r="W31" s="110" t="s">
        <v>4</v>
      </c>
      <c r="X31" s="113"/>
      <c r="Y31" s="116" t="s">
        <v>4</v>
      </c>
      <c r="Z31" s="156"/>
      <c r="AA31" s="116" t="s">
        <v>4</v>
      </c>
      <c r="AB31" s="120"/>
      <c r="AC31" s="110" t="s">
        <v>4</v>
      </c>
      <c r="AD31" s="113"/>
      <c r="AE31" s="116" t="s">
        <v>4</v>
      </c>
      <c r="AF31" s="156"/>
      <c r="AG31" s="116" t="s">
        <v>4</v>
      </c>
      <c r="AH31" s="120"/>
      <c r="AI31" s="168"/>
      <c r="AJ31" s="31"/>
      <c r="AK31" s="53" t="s">
        <v>20</v>
      </c>
      <c r="AL31" s="76"/>
      <c r="AM31" s="76"/>
      <c r="AN31" s="76"/>
      <c r="AO31" s="76"/>
      <c r="AP31" s="76"/>
      <c r="AQ31" s="76"/>
      <c r="AR31" s="96"/>
      <c r="AS31" s="102" t="s">
        <v>21</v>
      </c>
      <c r="AT31" s="106"/>
      <c r="AU31" s="110" t="s">
        <v>4</v>
      </c>
      <c r="AV31" s="113"/>
      <c r="AW31" s="116" t="s">
        <v>4</v>
      </c>
      <c r="AX31" s="120"/>
      <c r="AY31" s="110" t="s">
        <v>4</v>
      </c>
      <c r="AZ31" s="113"/>
      <c r="BA31" s="116" t="s">
        <v>4</v>
      </c>
      <c r="BB31" s="113"/>
      <c r="BC31" s="116" t="s">
        <v>4</v>
      </c>
      <c r="BD31" s="120"/>
      <c r="BE31" s="110" t="s">
        <v>4</v>
      </c>
      <c r="BF31" s="113"/>
      <c r="BG31" s="116" t="s">
        <v>4</v>
      </c>
      <c r="BH31" s="156"/>
      <c r="BI31" s="116" t="s">
        <v>4</v>
      </c>
      <c r="BJ31" s="120"/>
      <c r="BK31" s="110" t="s">
        <v>4</v>
      </c>
      <c r="BL31" s="113"/>
      <c r="BM31" s="116" t="s">
        <v>4</v>
      </c>
      <c r="BN31" s="156"/>
      <c r="BO31" s="116" t="s">
        <v>4</v>
      </c>
      <c r="BP31" s="120"/>
      <c r="BQ31" s="168"/>
      <c r="BR31" s="35"/>
      <c r="BS31" s="53" t="s">
        <v>20</v>
      </c>
      <c r="BT31" s="76"/>
      <c r="BU31" s="76"/>
      <c r="BV31" s="76"/>
      <c r="BW31" s="76"/>
      <c r="BX31" s="76"/>
      <c r="BY31" s="76"/>
      <c r="BZ31" s="96"/>
      <c r="CA31" s="102" t="s">
        <v>21</v>
      </c>
      <c r="CB31" s="106"/>
      <c r="CC31" s="110" t="s">
        <v>4</v>
      </c>
      <c r="CD31" s="113"/>
      <c r="CE31" s="116" t="s">
        <v>4</v>
      </c>
      <c r="CF31" s="120"/>
      <c r="CG31" s="110" t="s">
        <v>4</v>
      </c>
      <c r="CH31" s="113"/>
      <c r="CI31" s="116" t="s">
        <v>4</v>
      </c>
      <c r="CJ31" s="113"/>
      <c r="CK31" s="116" t="s">
        <v>4</v>
      </c>
      <c r="CL31" s="120"/>
      <c r="CM31" s="110" t="s">
        <v>4</v>
      </c>
      <c r="CN31" s="113"/>
      <c r="CO31" s="116" t="s">
        <v>4</v>
      </c>
      <c r="CP31" s="156"/>
      <c r="CQ31" s="116" t="s">
        <v>4</v>
      </c>
      <c r="CR31" s="120"/>
      <c r="CS31" s="110" t="s">
        <v>4</v>
      </c>
      <c r="CT31" s="113"/>
      <c r="CU31" s="116" t="s">
        <v>4</v>
      </c>
      <c r="CV31" s="156"/>
      <c r="CW31" s="116" t="s">
        <v>4</v>
      </c>
      <c r="CX31" s="120"/>
      <c r="CY31" s="204"/>
    </row>
    <row r="32" spans="2:103" ht="42" customHeight="1">
      <c r="B32" s="31"/>
      <c r="C32" s="53" t="s">
        <v>22</v>
      </c>
      <c r="D32" s="76"/>
      <c r="E32" s="76"/>
      <c r="F32" s="76"/>
      <c r="G32" s="76"/>
      <c r="H32" s="76"/>
      <c r="I32" s="76"/>
      <c r="J32" s="96"/>
      <c r="K32" s="102" t="s">
        <v>25</v>
      </c>
      <c r="L32" s="106"/>
      <c r="M32" s="110" t="s">
        <v>4</v>
      </c>
      <c r="N32" s="113"/>
      <c r="O32" s="116" t="s">
        <v>4</v>
      </c>
      <c r="P32" s="120"/>
      <c r="Q32" s="110" t="s">
        <v>4</v>
      </c>
      <c r="R32" s="113"/>
      <c r="S32" s="116" t="s">
        <v>4</v>
      </c>
      <c r="T32" s="113"/>
      <c r="U32" s="116" t="s">
        <v>4</v>
      </c>
      <c r="V32" s="120"/>
      <c r="W32" s="110" t="s">
        <v>4</v>
      </c>
      <c r="X32" s="113"/>
      <c r="Y32" s="116" t="s">
        <v>4</v>
      </c>
      <c r="Z32" s="156"/>
      <c r="AA32" s="116" t="s">
        <v>4</v>
      </c>
      <c r="AB32" s="120"/>
      <c r="AC32" s="110" t="s">
        <v>4</v>
      </c>
      <c r="AD32" s="113"/>
      <c r="AE32" s="116" t="s">
        <v>4</v>
      </c>
      <c r="AF32" s="156"/>
      <c r="AG32" s="116" t="s">
        <v>4</v>
      </c>
      <c r="AH32" s="120"/>
      <c r="AI32" s="168"/>
      <c r="AJ32" s="31"/>
      <c r="AK32" s="53" t="s">
        <v>22</v>
      </c>
      <c r="AL32" s="76"/>
      <c r="AM32" s="76"/>
      <c r="AN32" s="76"/>
      <c r="AO32" s="76"/>
      <c r="AP32" s="76"/>
      <c r="AQ32" s="76"/>
      <c r="AR32" s="96"/>
      <c r="AS32" s="102" t="s">
        <v>25</v>
      </c>
      <c r="AT32" s="106"/>
      <c r="AU32" s="110" t="s">
        <v>4</v>
      </c>
      <c r="AV32" s="113"/>
      <c r="AW32" s="116" t="s">
        <v>4</v>
      </c>
      <c r="AX32" s="120"/>
      <c r="AY32" s="110" t="s">
        <v>4</v>
      </c>
      <c r="AZ32" s="113"/>
      <c r="BA32" s="116" t="s">
        <v>4</v>
      </c>
      <c r="BB32" s="113"/>
      <c r="BC32" s="116" t="s">
        <v>4</v>
      </c>
      <c r="BD32" s="120"/>
      <c r="BE32" s="110" t="s">
        <v>4</v>
      </c>
      <c r="BF32" s="113"/>
      <c r="BG32" s="116" t="s">
        <v>4</v>
      </c>
      <c r="BH32" s="156"/>
      <c r="BI32" s="116" t="s">
        <v>4</v>
      </c>
      <c r="BJ32" s="120"/>
      <c r="BK32" s="110" t="s">
        <v>4</v>
      </c>
      <c r="BL32" s="113"/>
      <c r="BM32" s="116" t="s">
        <v>4</v>
      </c>
      <c r="BN32" s="156"/>
      <c r="BO32" s="116" t="s">
        <v>4</v>
      </c>
      <c r="BP32" s="120"/>
      <c r="BQ32" s="168"/>
      <c r="BR32" s="35"/>
      <c r="BS32" s="53" t="s">
        <v>22</v>
      </c>
      <c r="BT32" s="76"/>
      <c r="BU32" s="76"/>
      <c r="BV32" s="76"/>
      <c r="BW32" s="76"/>
      <c r="BX32" s="76"/>
      <c r="BY32" s="76"/>
      <c r="BZ32" s="96"/>
      <c r="CA32" s="102" t="s">
        <v>25</v>
      </c>
      <c r="CB32" s="106"/>
      <c r="CC32" s="110" t="s">
        <v>4</v>
      </c>
      <c r="CD32" s="113"/>
      <c r="CE32" s="116" t="s">
        <v>4</v>
      </c>
      <c r="CF32" s="120"/>
      <c r="CG32" s="110" t="s">
        <v>4</v>
      </c>
      <c r="CH32" s="113"/>
      <c r="CI32" s="116" t="s">
        <v>4</v>
      </c>
      <c r="CJ32" s="113"/>
      <c r="CK32" s="116" t="s">
        <v>4</v>
      </c>
      <c r="CL32" s="120"/>
      <c r="CM32" s="110" t="s">
        <v>4</v>
      </c>
      <c r="CN32" s="113"/>
      <c r="CO32" s="116" t="s">
        <v>4</v>
      </c>
      <c r="CP32" s="156"/>
      <c r="CQ32" s="116" t="s">
        <v>4</v>
      </c>
      <c r="CR32" s="120"/>
      <c r="CS32" s="110" t="s">
        <v>4</v>
      </c>
      <c r="CT32" s="113"/>
      <c r="CU32" s="116" t="s">
        <v>4</v>
      </c>
      <c r="CV32" s="156"/>
      <c r="CW32" s="116" t="s">
        <v>4</v>
      </c>
      <c r="CX32" s="120"/>
      <c r="CY32" s="204"/>
    </row>
    <row r="33" spans="2:103" ht="42" customHeight="1">
      <c r="B33" s="31"/>
      <c r="C33" s="53" t="s">
        <v>27</v>
      </c>
      <c r="D33" s="76"/>
      <c r="E33" s="76"/>
      <c r="F33" s="76"/>
      <c r="G33" s="76"/>
      <c r="H33" s="76"/>
      <c r="I33" s="76"/>
      <c r="J33" s="96"/>
      <c r="K33" s="102" t="s">
        <v>29</v>
      </c>
      <c r="L33" s="106"/>
      <c r="M33" s="109" t="str">
        <f>MID(TEXT(入力画面!$C11,"??????????0"),1,1)</f>
        <v xml:space="preserve"> </v>
      </c>
      <c r="N33" s="112"/>
      <c r="O33" s="112" t="str">
        <f>MID(TEXT(入力画面!$C11,"??????????0"),2,1)</f>
        <v xml:space="preserve"> </v>
      </c>
      <c r="P33" s="119"/>
      <c r="Q33" s="109" t="str">
        <f>MID(TEXT(入力画面!$C11,"??????????0"),3,1)</f>
        <v xml:space="preserve"> </v>
      </c>
      <c r="R33" s="112"/>
      <c r="S33" s="112" t="str">
        <f>MID(TEXT(入力画面!$C11,"??????????0"),4,1)</f>
        <v xml:space="preserve"> </v>
      </c>
      <c r="T33" s="112"/>
      <c r="U33" s="112" t="str">
        <f>MID(TEXT(入力画面!$C11,"??????????0"),5,1)</f>
        <v xml:space="preserve"> </v>
      </c>
      <c r="V33" s="119"/>
      <c r="W33" s="109" t="str">
        <f>MID(TEXT(入力画面!$C11,"??????????0"),6,1)</f>
        <v xml:space="preserve"> </v>
      </c>
      <c r="X33" s="112"/>
      <c r="Y33" s="112" t="str">
        <f>MID(TEXT(入力画面!$C11,"??????????0"),7,1)</f>
        <v xml:space="preserve"> </v>
      </c>
      <c r="Z33" s="112"/>
      <c r="AA33" s="112" t="str">
        <f>MID(TEXT(入力画面!$C11,"??????????0"),8,1)</f>
        <v xml:space="preserve"> </v>
      </c>
      <c r="AB33" s="119"/>
      <c r="AC33" s="109" t="str">
        <f>MID(TEXT(入力画面!$C11,"??????????0"),9,1)</f>
        <v xml:space="preserve"> </v>
      </c>
      <c r="AD33" s="112"/>
      <c r="AE33" s="112" t="str">
        <f>MID(TEXT(入力画面!$C11,"??????????0"),10,1)</f>
        <v xml:space="preserve"> </v>
      </c>
      <c r="AF33" s="112"/>
      <c r="AG33" s="112" t="str">
        <f>MID(TEXT(入力画面!$C13,"??????????0"),11,1)</f>
        <v>0</v>
      </c>
      <c r="AH33" s="119"/>
      <c r="AI33" s="168"/>
      <c r="AJ33" s="31"/>
      <c r="AK33" s="53" t="s">
        <v>27</v>
      </c>
      <c r="AL33" s="76"/>
      <c r="AM33" s="76"/>
      <c r="AN33" s="76"/>
      <c r="AO33" s="76"/>
      <c r="AP33" s="76"/>
      <c r="AQ33" s="76"/>
      <c r="AR33" s="96"/>
      <c r="AS33" s="102" t="s">
        <v>29</v>
      </c>
      <c r="AT33" s="106"/>
      <c r="AU33" s="109" t="str">
        <f>MID(TEXT(入力画面!$C11,"??????????0"),1,1)</f>
        <v xml:space="preserve"> </v>
      </c>
      <c r="AV33" s="112"/>
      <c r="AW33" s="112" t="str">
        <f>MID(TEXT(入力画面!$C11,"??????????0"),2,1)</f>
        <v xml:space="preserve"> </v>
      </c>
      <c r="AX33" s="119"/>
      <c r="AY33" s="109" t="str">
        <f>MID(TEXT(入力画面!$C11,"??????????0"),3,1)</f>
        <v xml:space="preserve"> </v>
      </c>
      <c r="AZ33" s="112"/>
      <c r="BA33" s="112" t="str">
        <f>MID(TEXT(入力画面!$C11,"??????????0"),4,1)</f>
        <v xml:space="preserve"> </v>
      </c>
      <c r="BB33" s="112"/>
      <c r="BC33" s="112" t="str">
        <f>MID(TEXT(入力画面!$C11,"??????????0"),5,1)</f>
        <v xml:space="preserve"> </v>
      </c>
      <c r="BD33" s="119"/>
      <c r="BE33" s="109" t="str">
        <f>MID(TEXT(入力画面!$C11,"??????????0"),6,1)</f>
        <v xml:space="preserve"> </v>
      </c>
      <c r="BF33" s="112"/>
      <c r="BG33" s="112" t="str">
        <f>MID(TEXT(入力画面!$C11,"??????????0"),7,1)</f>
        <v xml:space="preserve"> </v>
      </c>
      <c r="BH33" s="112"/>
      <c r="BI33" s="112" t="str">
        <f>MID(TEXT(入力画面!$C11,"??????????0"),8,1)</f>
        <v xml:space="preserve"> </v>
      </c>
      <c r="BJ33" s="119"/>
      <c r="BK33" s="109" t="str">
        <f>MID(TEXT(入力画面!$C11,"??????????0"),9,1)</f>
        <v xml:space="preserve"> </v>
      </c>
      <c r="BL33" s="112"/>
      <c r="BM33" s="112" t="str">
        <f>MID(TEXT(入力画面!$C11,"??????????0"),10,1)</f>
        <v xml:space="preserve"> </v>
      </c>
      <c r="BN33" s="112"/>
      <c r="BO33" s="112" t="str">
        <f>MID(TEXT(入力画面!$C13,"??????????0"),11,1)</f>
        <v>0</v>
      </c>
      <c r="BP33" s="119"/>
      <c r="BQ33" s="168"/>
      <c r="BR33" s="35"/>
      <c r="BS33" s="53" t="s">
        <v>27</v>
      </c>
      <c r="BT33" s="76"/>
      <c r="BU33" s="76"/>
      <c r="BV33" s="76"/>
      <c r="BW33" s="76"/>
      <c r="BX33" s="76"/>
      <c r="BY33" s="76"/>
      <c r="BZ33" s="96"/>
      <c r="CA33" s="102" t="s">
        <v>29</v>
      </c>
      <c r="CB33" s="106"/>
      <c r="CC33" s="109" t="str">
        <f>MID(TEXT(入力画面!$C11,"??????????0"),1,1)</f>
        <v xml:space="preserve"> </v>
      </c>
      <c r="CD33" s="112"/>
      <c r="CE33" s="112" t="str">
        <f>MID(TEXT(入力画面!$C11,"??????????0"),2,1)</f>
        <v xml:space="preserve"> </v>
      </c>
      <c r="CF33" s="119"/>
      <c r="CG33" s="109" t="str">
        <f>MID(TEXT(入力画面!$C11,"??????????0"),3,1)</f>
        <v xml:space="preserve"> </v>
      </c>
      <c r="CH33" s="112"/>
      <c r="CI33" s="112" t="str">
        <f>MID(TEXT(入力画面!$C11,"??????????0"),4,1)</f>
        <v xml:space="preserve"> </v>
      </c>
      <c r="CJ33" s="112"/>
      <c r="CK33" s="112" t="str">
        <f>MID(TEXT(入力画面!$C11,"??????????0"),5,1)</f>
        <v xml:space="preserve"> </v>
      </c>
      <c r="CL33" s="119"/>
      <c r="CM33" s="109" t="str">
        <f>MID(TEXT(入力画面!$C11,"??????????0"),6,1)</f>
        <v xml:space="preserve"> </v>
      </c>
      <c r="CN33" s="112"/>
      <c r="CO33" s="112" t="str">
        <f>MID(TEXT(入力画面!$C11,"??????????0"),7,1)</f>
        <v xml:space="preserve"> </v>
      </c>
      <c r="CP33" s="112"/>
      <c r="CQ33" s="112" t="str">
        <f>MID(TEXT(入力画面!$C11,"??????????0"),8,1)</f>
        <v xml:space="preserve"> </v>
      </c>
      <c r="CR33" s="119"/>
      <c r="CS33" s="109" t="str">
        <f>MID(TEXT(入力画面!$C11,"??????????0"),9,1)</f>
        <v xml:space="preserve"> </v>
      </c>
      <c r="CT33" s="112"/>
      <c r="CU33" s="112" t="str">
        <f>MID(TEXT(入力画面!$C11,"??????????0"),10,1)</f>
        <v xml:space="preserve"> </v>
      </c>
      <c r="CV33" s="112"/>
      <c r="CW33" s="112" t="str">
        <f>MID(TEXT(入力画面!$C13,"??????????0"),11,1)</f>
        <v>0</v>
      </c>
      <c r="CX33" s="119"/>
      <c r="CY33" s="204"/>
    </row>
    <row r="34" spans="2:103" ht="33" customHeight="1">
      <c r="B34" s="31"/>
      <c r="C34" s="54" t="s">
        <v>30</v>
      </c>
      <c r="D34" s="54"/>
      <c r="E34" s="54"/>
      <c r="F34" s="54"/>
      <c r="G34" s="54"/>
      <c r="H34" s="37" t="str">
        <f>IF(入力画面!$D12="","",入力画面!$D12)</f>
        <v/>
      </c>
      <c r="I34" s="60"/>
      <c r="J34" s="97" t="s">
        <v>45</v>
      </c>
      <c r="K34" s="60" t="str">
        <f>IF(入力画面!$F12="","",入力画面!$F12)</f>
        <v/>
      </c>
      <c r="L34" s="60"/>
      <c r="M34" s="97" t="s">
        <v>34</v>
      </c>
      <c r="N34" s="60" t="str">
        <f>IF(入力画面!$H12="","",入力画面!$H12)</f>
        <v/>
      </c>
      <c r="O34" s="60"/>
      <c r="P34" s="97" t="s">
        <v>47</v>
      </c>
      <c r="Q34" s="124"/>
      <c r="R34" s="128" t="s">
        <v>32</v>
      </c>
      <c r="S34" s="134"/>
      <c r="T34" s="139"/>
      <c r="U34" s="8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153"/>
      <c r="AI34" s="168"/>
      <c r="AJ34" s="31"/>
      <c r="AK34" s="54" t="s">
        <v>30</v>
      </c>
      <c r="AL34" s="54"/>
      <c r="AM34" s="54"/>
      <c r="AN34" s="54"/>
      <c r="AO34" s="54"/>
      <c r="AP34" s="37" t="str">
        <f>H34</f>
        <v/>
      </c>
      <c r="AQ34" s="60"/>
      <c r="AR34" s="97" t="s">
        <v>45</v>
      </c>
      <c r="AS34" s="60" t="str">
        <f>K34</f>
        <v/>
      </c>
      <c r="AT34" s="60"/>
      <c r="AU34" s="97" t="s">
        <v>34</v>
      </c>
      <c r="AV34" s="60" t="str">
        <f>N34</f>
        <v/>
      </c>
      <c r="AW34" s="60"/>
      <c r="AX34" s="97" t="s">
        <v>47</v>
      </c>
      <c r="AY34" s="124"/>
      <c r="AZ34" s="128" t="s">
        <v>32</v>
      </c>
      <c r="BA34" s="134"/>
      <c r="BB34" s="139"/>
      <c r="BC34" s="8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153"/>
      <c r="BQ34" s="168"/>
      <c r="BR34" s="35"/>
      <c r="BS34" s="54" t="s">
        <v>30</v>
      </c>
      <c r="BT34" s="54"/>
      <c r="BU34" s="54"/>
      <c r="BV34" s="54"/>
      <c r="BW34" s="54"/>
      <c r="BX34" s="37" t="str">
        <f>H34</f>
        <v/>
      </c>
      <c r="BY34" s="60"/>
      <c r="BZ34" s="97" t="s">
        <v>45</v>
      </c>
      <c r="CA34" s="60" t="str">
        <f>K34</f>
        <v/>
      </c>
      <c r="CB34" s="60"/>
      <c r="CC34" s="97" t="s">
        <v>34</v>
      </c>
      <c r="CD34" s="60" t="str">
        <f>N34</f>
        <v/>
      </c>
      <c r="CE34" s="60"/>
      <c r="CF34" s="97" t="s">
        <v>47</v>
      </c>
      <c r="CG34" s="124"/>
      <c r="CH34" s="128" t="s">
        <v>32</v>
      </c>
      <c r="CI34" s="134"/>
      <c r="CJ34" s="139"/>
      <c r="CK34" s="8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153"/>
      <c r="CY34" s="204"/>
    </row>
    <row r="35" spans="2:103" ht="21" customHeight="1">
      <c r="B35" s="31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25"/>
      <c r="R35" s="129"/>
      <c r="S35" s="133"/>
      <c r="T35" s="140"/>
      <c r="U35" s="46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160"/>
      <c r="AI35" s="168"/>
      <c r="AJ35" s="31"/>
      <c r="AK35" s="177" t="s">
        <v>49</v>
      </c>
      <c r="AL35" s="177"/>
      <c r="AM35" s="177"/>
      <c r="AN35" s="177"/>
      <c r="AO35" s="177"/>
      <c r="AP35" s="184" t="s">
        <v>50</v>
      </c>
      <c r="AQ35" s="185"/>
      <c r="AR35" s="185"/>
      <c r="AS35" s="185"/>
      <c r="AT35" s="185"/>
      <c r="AU35" s="185"/>
      <c r="AV35" s="185"/>
      <c r="AW35" s="185"/>
      <c r="AX35" s="185"/>
      <c r="AY35" s="186"/>
      <c r="AZ35" s="129"/>
      <c r="BA35" s="133"/>
      <c r="BB35" s="140"/>
      <c r="BC35" s="46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160"/>
      <c r="BQ35" s="168"/>
      <c r="BR35" s="35"/>
      <c r="BS35" s="191" t="s">
        <v>48</v>
      </c>
      <c r="BT35" s="191"/>
      <c r="BU35" s="191"/>
      <c r="BV35" s="191"/>
      <c r="BW35" s="191"/>
      <c r="BX35" s="195" t="s">
        <v>69</v>
      </c>
      <c r="BY35" s="198"/>
      <c r="BZ35" s="198"/>
      <c r="CA35" s="198"/>
      <c r="CB35" s="198"/>
      <c r="CC35" s="198"/>
      <c r="CD35" s="198"/>
      <c r="CE35" s="198"/>
      <c r="CF35" s="198"/>
      <c r="CG35" s="200"/>
      <c r="CH35" s="129"/>
      <c r="CI35" s="133"/>
      <c r="CJ35" s="140"/>
      <c r="CK35" s="46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160"/>
      <c r="CY35" s="204"/>
    </row>
    <row r="36" spans="2:103" ht="20.100000000000001" customHeight="1">
      <c r="B36" s="31"/>
      <c r="C36" s="5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126"/>
      <c r="R36" s="129"/>
      <c r="S36" s="133"/>
      <c r="T36" s="140"/>
      <c r="U36" s="46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160"/>
      <c r="AI36" s="168"/>
      <c r="AJ36" s="31"/>
      <c r="AK36" s="177"/>
      <c r="AL36" s="177"/>
      <c r="AM36" s="177"/>
      <c r="AN36" s="177"/>
      <c r="AO36" s="177"/>
      <c r="AP36" s="184" t="s">
        <v>51</v>
      </c>
      <c r="AQ36" s="185"/>
      <c r="AR36" s="185"/>
      <c r="AS36" s="185"/>
      <c r="AT36" s="185"/>
      <c r="AU36" s="185"/>
      <c r="AV36" s="185"/>
      <c r="AW36" s="185"/>
      <c r="AX36" s="185"/>
      <c r="AY36" s="186"/>
      <c r="AZ36" s="129"/>
      <c r="BA36" s="133"/>
      <c r="BB36" s="140"/>
      <c r="BC36" s="46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160"/>
      <c r="BQ36" s="168"/>
      <c r="BR36" s="35"/>
      <c r="BS36" s="192"/>
      <c r="BT36" s="192"/>
      <c r="BU36" s="192"/>
      <c r="BV36" s="192"/>
      <c r="BW36" s="192"/>
      <c r="BX36" s="196"/>
      <c r="BY36" s="199"/>
      <c r="BZ36" s="199"/>
      <c r="CA36" s="199"/>
      <c r="CB36" s="199"/>
      <c r="CC36" s="199"/>
      <c r="CD36" s="199"/>
      <c r="CE36" s="199"/>
      <c r="CF36" s="199"/>
      <c r="CG36" s="201"/>
      <c r="CH36" s="129"/>
      <c r="CI36" s="133"/>
      <c r="CJ36" s="140"/>
      <c r="CK36" s="46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160"/>
      <c r="CY36" s="204"/>
    </row>
    <row r="37" spans="2:103" ht="20.100000000000001" customHeight="1">
      <c r="B37" s="31"/>
      <c r="C37" s="56"/>
      <c r="D37" s="77"/>
      <c r="E37" s="77"/>
      <c r="F37" s="77"/>
      <c r="G37" s="77"/>
      <c r="H37" s="77"/>
      <c r="I37" s="77"/>
      <c r="J37" s="98"/>
      <c r="K37" s="77"/>
      <c r="L37" s="77"/>
      <c r="M37" s="77"/>
      <c r="N37" s="77"/>
      <c r="O37" s="77"/>
      <c r="P37" s="77"/>
      <c r="Q37" s="126"/>
      <c r="R37" s="129"/>
      <c r="S37" s="133"/>
      <c r="T37" s="140"/>
      <c r="U37" s="46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160"/>
      <c r="AI37" s="168"/>
      <c r="AJ37" s="31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129"/>
      <c r="BA37" s="133"/>
      <c r="BB37" s="140"/>
      <c r="BC37" s="46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160"/>
      <c r="BQ37" s="168"/>
      <c r="BR37" s="35"/>
      <c r="BS37" s="193" t="s">
        <v>77</v>
      </c>
      <c r="BT37" s="193"/>
      <c r="BU37" s="193"/>
      <c r="BV37" s="193"/>
      <c r="BW37" s="193"/>
      <c r="BX37" s="142" t="s">
        <v>78</v>
      </c>
      <c r="BY37" s="147"/>
      <c r="BZ37" s="147"/>
      <c r="CA37" s="147"/>
      <c r="CB37" s="147"/>
      <c r="CC37" s="147"/>
      <c r="CD37" s="147"/>
      <c r="CE37" s="147"/>
      <c r="CF37" s="147"/>
      <c r="CG37" s="164"/>
      <c r="CH37" s="129"/>
      <c r="CI37" s="133"/>
      <c r="CJ37" s="140"/>
      <c r="CK37" s="46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160"/>
      <c r="CY37" s="204"/>
    </row>
    <row r="38" spans="2:103" ht="20.100000000000001" customHeight="1">
      <c r="B38" s="31"/>
      <c r="C38" s="5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26"/>
      <c r="R38" s="129"/>
      <c r="S38" s="133"/>
      <c r="T38" s="140"/>
      <c r="U38" s="46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160"/>
      <c r="AI38" s="168"/>
      <c r="AJ38" s="31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87"/>
      <c r="AZ38" s="129"/>
      <c r="BA38" s="133"/>
      <c r="BB38" s="140"/>
      <c r="BC38" s="46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160"/>
      <c r="BQ38" s="168"/>
      <c r="BR38" s="35"/>
      <c r="BS38" s="194"/>
      <c r="BT38" s="194"/>
      <c r="BU38" s="194"/>
      <c r="BV38" s="194"/>
      <c r="BW38" s="194"/>
      <c r="BX38" s="197" t="s">
        <v>79</v>
      </c>
      <c r="BY38" s="84"/>
      <c r="BZ38" s="84"/>
      <c r="CA38" s="84"/>
      <c r="CB38" s="84"/>
      <c r="CC38" s="84"/>
      <c r="CD38" s="84"/>
      <c r="CE38" s="84"/>
      <c r="CF38" s="84"/>
      <c r="CG38" s="202"/>
      <c r="CH38" s="129"/>
      <c r="CI38" s="133"/>
      <c r="CJ38" s="140"/>
      <c r="CK38" s="46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160"/>
      <c r="CY38" s="204"/>
    </row>
    <row r="39" spans="2:103" ht="20.100000000000001" customHeight="1">
      <c r="B39" s="31"/>
      <c r="C39" s="5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126"/>
      <c r="R39" s="129"/>
      <c r="S39" s="133"/>
      <c r="T39" s="140"/>
      <c r="U39" s="46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160"/>
      <c r="AI39" s="168"/>
      <c r="AJ39" s="31"/>
      <c r="AK39" s="179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8"/>
      <c r="AZ39" s="129"/>
      <c r="BA39" s="133"/>
      <c r="BB39" s="140"/>
      <c r="BC39" s="46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160"/>
      <c r="BQ39" s="168"/>
      <c r="BR39" s="35"/>
      <c r="BS39" s="179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29"/>
      <c r="CI39" s="133"/>
      <c r="CJ39" s="140"/>
      <c r="CK39" s="46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160"/>
      <c r="CY39" s="204"/>
    </row>
    <row r="40" spans="2:103" ht="24.75" customHeight="1">
      <c r="B40" s="31"/>
      <c r="C40" s="57" t="s">
        <v>80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127"/>
      <c r="R40" s="130"/>
      <c r="S40" s="135"/>
      <c r="T40" s="141"/>
      <c r="U40" s="47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162"/>
      <c r="AI40" s="168"/>
      <c r="AJ40" s="31"/>
      <c r="AK40" s="180" t="s">
        <v>76</v>
      </c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56"/>
      <c r="AY40" s="189"/>
      <c r="AZ40" s="130"/>
      <c r="BA40" s="135"/>
      <c r="BB40" s="141"/>
      <c r="BC40" s="47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162"/>
      <c r="BQ40" s="168"/>
      <c r="BR40" s="35"/>
      <c r="BS40" s="56" t="s">
        <v>70</v>
      </c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130"/>
      <c r="CI40" s="135"/>
      <c r="CJ40" s="141"/>
      <c r="CK40" s="47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162"/>
      <c r="CY40" s="204"/>
    </row>
    <row r="41" spans="2:103" ht="19.5" customHeight="1">
      <c r="B41" s="33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131"/>
      <c r="S41" s="131"/>
      <c r="T41" s="131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75"/>
      <c r="AJ41" s="33"/>
      <c r="AK41" s="181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31"/>
      <c r="BA41" s="131"/>
      <c r="BB41" s="131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75"/>
      <c r="BR41" s="190"/>
      <c r="BS41" s="181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31"/>
      <c r="CI41" s="131"/>
      <c r="CJ41" s="131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205"/>
    </row>
    <row r="42" spans="2:103" ht="24.75" customHeight="1">
      <c r="B42" s="34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32"/>
      <c r="S42" s="132"/>
      <c r="T42" s="132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4"/>
      <c r="AK42" s="182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132"/>
      <c r="BA42" s="132"/>
      <c r="BB42" s="132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4"/>
      <c r="BS42" s="182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132"/>
      <c r="CI42" s="132"/>
      <c r="CJ42" s="132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4"/>
    </row>
    <row r="43" spans="2:103" ht="24.75" customHeight="1">
      <c r="B43" s="35"/>
      <c r="C43" s="5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133"/>
      <c r="S43" s="133"/>
      <c r="T43" s="133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35"/>
      <c r="AK43" s="56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133"/>
      <c r="BA43" s="133"/>
      <c r="BB43" s="133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35"/>
      <c r="BS43" s="56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133"/>
      <c r="CI43" s="133"/>
      <c r="CJ43" s="133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35"/>
    </row>
    <row r="44" spans="2:103" ht="37.5" customHeight="1">
      <c r="B44" s="35"/>
      <c r="C44" s="59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133"/>
      <c r="S44" s="133"/>
      <c r="T44" s="133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35"/>
      <c r="AK44" s="56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133"/>
      <c r="BA44" s="133"/>
      <c r="BB44" s="133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35"/>
      <c r="BS44" s="56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133"/>
      <c r="CI44" s="133"/>
      <c r="CJ44" s="133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35"/>
    </row>
    <row r="45" spans="2:103">
      <c r="AH45" s="67"/>
      <c r="AI45" s="67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67"/>
      <c r="BR45" s="35"/>
      <c r="BS45" s="35"/>
      <c r="BT45" s="35"/>
    </row>
    <row r="46" spans="2:103">
      <c r="AH46" s="67"/>
      <c r="AI46" s="67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67"/>
      <c r="BR46" s="35"/>
      <c r="BS46" s="35"/>
      <c r="BT46" s="35"/>
    </row>
  </sheetData>
  <mergeCells count="359">
    <mergeCell ref="C3:J3"/>
    <mergeCell ref="AK3:AR3"/>
    <mergeCell ref="BS3:BZ3"/>
    <mergeCell ref="C6:J6"/>
    <mergeCell ref="AK6:AR6"/>
    <mergeCell ref="BS6:BZ6"/>
    <mergeCell ref="K7:AD7"/>
    <mergeCell ref="AF7:AG7"/>
    <mergeCell ref="AS7:BL7"/>
    <mergeCell ref="BN7:BO7"/>
    <mergeCell ref="CA7:CT7"/>
    <mergeCell ref="CV7:CW7"/>
    <mergeCell ref="C9:N9"/>
    <mergeCell ref="O9:AH9"/>
    <mergeCell ref="AK9:AV9"/>
    <mergeCell ref="AW9:BP9"/>
    <mergeCell ref="BS9:CD9"/>
    <mergeCell ref="CE9:CX9"/>
    <mergeCell ref="C10:N10"/>
    <mergeCell ref="O10:AH10"/>
    <mergeCell ref="AK10:AV10"/>
    <mergeCell ref="AW10:BP10"/>
    <mergeCell ref="BS10:CD10"/>
    <mergeCell ref="CE10:CX10"/>
    <mergeCell ref="AE20:AG20"/>
    <mergeCell ref="BM20:BO20"/>
    <mergeCell ref="CU20:CW20"/>
    <mergeCell ref="C22:F22"/>
    <mergeCell ref="G22:Y22"/>
    <mergeCell ref="Z22:AH22"/>
    <mergeCell ref="AK22:AN22"/>
    <mergeCell ref="AO22:BG22"/>
    <mergeCell ref="BH22:BP22"/>
    <mergeCell ref="BS22:BV22"/>
    <mergeCell ref="BW22:CO22"/>
    <mergeCell ref="CP22:CX22"/>
    <mergeCell ref="Z23:AH23"/>
    <mergeCell ref="BH23:BP23"/>
    <mergeCell ref="CP23:CX23"/>
    <mergeCell ref="C25:T25"/>
    <mergeCell ref="U25:AH25"/>
    <mergeCell ref="AK25:BB25"/>
    <mergeCell ref="BC25:BP25"/>
    <mergeCell ref="BS25:CJ25"/>
    <mergeCell ref="CK25:CX25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U28:AV28"/>
    <mergeCell ref="AW28:AX28"/>
    <mergeCell ref="AY28:AZ28"/>
    <mergeCell ref="BA28:BB28"/>
    <mergeCell ref="BC28:BD28"/>
    <mergeCell ref="BE28:BF28"/>
    <mergeCell ref="BG28:BH28"/>
    <mergeCell ref="BI28:BJ28"/>
    <mergeCell ref="BK28:BL28"/>
    <mergeCell ref="BM28:BN28"/>
    <mergeCell ref="BO28:BP28"/>
    <mergeCell ref="CC28:CD28"/>
    <mergeCell ref="CE28:CF28"/>
    <mergeCell ref="CG28:CH28"/>
    <mergeCell ref="CI28:CJ28"/>
    <mergeCell ref="CK28:CL28"/>
    <mergeCell ref="CM28:CN28"/>
    <mergeCell ref="CO28:CP28"/>
    <mergeCell ref="CQ28:CR28"/>
    <mergeCell ref="CS28:CT28"/>
    <mergeCell ref="CU28:CV28"/>
    <mergeCell ref="CW28:CX28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U29:AV29"/>
    <mergeCell ref="AW29:AX29"/>
    <mergeCell ref="AY29:AZ29"/>
    <mergeCell ref="BA29:BB29"/>
    <mergeCell ref="BC29:BD29"/>
    <mergeCell ref="BE29:BF29"/>
    <mergeCell ref="BG29:BH29"/>
    <mergeCell ref="BI29:BJ29"/>
    <mergeCell ref="BK29:BL29"/>
    <mergeCell ref="BM29:BN29"/>
    <mergeCell ref="BO29:BP29"/>
    <mergeCell ref="CC29:CD29"/>
    <mergeCell ref="CE29:CF29"/>
    <mergeCell ref="CG29:CH29"/>
    <mergeCell ref="CI29:CJ29"/>
    <mergeCell ref="CK29:CL29"/>
    <mergeCell ref="CM29:CN29"/>
    <mergeCell ref="CO29:CP29"/>
    <mergeCell ref="CQ29:CR29"/>
    <mergeCell ref="CS29:CT29"/>
    <mergeCell ref="CU29:CV29"/>
    <mergeCell ref="CW29:CX29"/>
    <mergeCell ref="C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K30:AR30"/>
    <mergeCell ref="AS30:AT30"/>
    <mergeCell ref="AU30:AV30"/>
    <mergeCell ref="AW30:AX30"/>
    <mergeCell ref="AY30:AZ30"/>
    <mergeCell ref="BA30:BB30"/>
    <mergeCell ref="BC30:BD30"/>
    <mergeCell ref="BE30:BF30"/>
    <mergeCell ref="BG30:BH30"/>
    <mergeCell ref="BI30:BJ30"/>
    <mergeCell ref="BK30:BL30"/>
    <mergeCell ref="BM30:BN30"/>
    <mergeCell ref="BO30:BP30"/>
    <mergeCell ref="BS30:BZ30"/>
    <mergeCell ref="CA30:CB30"/>
    <mergeCell ref="CC30:CD30"/>
    <mergeCell ref="CE30:CF30"/>
    <mergeCell ref="CG30:CH30"/>
    <mergeCell ref="CI30:CJ30"/>
    <mergeCell ref="CK30:CL30"/>
    <mergeCell ref="CM30:CN30"/>
    <mergeCell ref="CO30:CP30"/>
    <mergeCell ref="CQ30:CR30"/>
    <mergeCell ref="CS30:CT30"/>
    <mergeCell ref="CU30:CV30"/>
    <mergeCell ref="CW30:CX30"/>
    <mergeCell ref="C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K31:AR31"/>
    <mergeCell ref="AS31:AT31"/>
    <mergeCell ref="AU31:AV31"/>
    <mergeCell ref="AW31:AX31"/>
    <mergeCell ref="AY31:AZ31"/>
    <mergeCell ref="BA31:BB31"/>
    <mergeCell ref="BC31:BD31"/>
    <mergeCell ref="BE31:BF31"/>
    <mergeCell ref="BG31:BH31"/>
    <mergeCell ref="BI31:BJ31"/>
    <mergeCell ref="BK31:BL31"/>
    <mergeCell ref="BM31:BN31"/>
    <mergeCell ref="BO31:BP31"/>
    <mergeCell ref="BS31:BZ31"/>
    <mergeCell ref="CA31:CB31"/>
    <mergeCell ref="CC31:CD31"/>
    <mergeCell ref="CE31:CF31"/>
    <mergeCell ref="CG31:CH31"/>
    <mergeCell ref="CI31:CJ31"/>
    <mergeCell ref="CK31:CL31"/>
    <mergeCell ref="CM31:CN31"/>
    <mergeCell ref="CO31:CP31"/>
    <mergeCell ref="CQ31:CR31"/>
    <mergeCell ref="CS31:CT31"/>
    <mergeCell ref="CU31:CV31"/>
    <mergeCell ref="CW31:CX31"/>
    <mergeCell ref="C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K32:AR32"/>
    <mergeCell ref="AS32:AT32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BK32:BL32"/>
    <mergeCell ref="BM32:BN32"/>
    <mergeCell ref="BO32:BP32"/>
    <mergeCell ref="BS32:BZ32"/>
    <mergeCell ref="CA32:CB32"/>
    <mergeCell ref="CC32:CD32"/>
    <mergeCell ref="CE32:CF32"/>
    <mergeCell ref="CG32:CH32"/>
    <mergeCell ref="CI32:CJ32"/>
    <mergeCell ref="CK32:CL32"/>
    <mergeCell ref="CM32:CN32"/>
    <mergeCell ref="CO32:CP32"/>
    <mergeCell ref="CQ32:CR32"/>
    <mergeCell ref="CS32:CT32"/>
    <mergeCell ref="CU32:CV32"/>
    <mergeCell ref="CW32:CX32"/>
    <mergeCell ref="C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AK33:AR33"/>
    <mergeCell ref="AS33:AT33"/>
    <mergeCell ref="AU33:AV33"/>
    <mergeCell ref="AW33:AX33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BS33:BZ33"/>
    <mergeCell ref="CA33:CB33"/>
    <mergeCell ref="CC33:CD33"/>
    <mergeCell ref="CE33:CF33"/>
    <mergeCell ref="CG33:CH33"/>
    <mergeCell ref="CI33:CJ33"/>
    <mergeCell ref="CK33:CL33"/>
    <mergeCell ref="CM33:CN33"/>
    <mergeCell ref="CO33:CP33"/>
    <mergeCell ref="CQ33:CR33"/>
    <mergeCell ref="CS33:CT33"/>
    <mergeCell ref="CU33:CV33"/>
    <mergeCell ref="CW33:CX33"/>
    <mergeCell ref="C34:G34"/>
    <mergeCell ref="H34:I34"/>
    <mergeCell ref="K34:L34"/>
    <mergeCell ref="N34:O34"/>
    <mergeCell ref="AK34:AO34"/>
    <mergeCell ref="AP34:AQ34"/>
    <mergeCell ref="AS34:AT34"/>
    <mergeCell ref="AV34:AW34"/>
    <mergeCell ref="BS34:BW34"/>
    <mergeCell ref="BX34:BY34"/>
    <mergeCell ref="CA34:CB34"/>
    <mergeCell ref="CD34:CE34"/>
    <mergeCell ref="C35:Q35"/>
    <mergeCell ref="AP35:AY35"/>
    <mergeCell ref="AP36:AY36"/>
    <mergeCell ref="BX37:CG37"/>
    <mergeCell ref="BX38:CG38"/>
    <mergeCell ref="C40:Q40"/>
    <mergeCell ref="AK40:AW40"/>
    <mergeCell ref="Q5:AE6"/>
    <mergeCell ref="AY5:BM6"/>
    <mergeCell ref="CG5:CU6"/>
    <mergeCell ref="C7:J8"/>
    <mergeCell ref="AK7:AR8"/>
    <mergeCell ref="BS7:BZ8"/>
    <mergeCell ref="F13:AF15"/>
    <mergeCell ref="AN13:BN15"/>
    <mergeCell ref="BV13:CV15"/>
    <mergeCell ref="G17:AF19"/>
    <mergeCell ref="AO17:BN19"/>
    <mergeCell ref="BW17:CV19"/>
    <mergeCell ref="C23:C24"/>
    <mergeCell ref="D23:F24"/>
    <mergeCell ref="AK23:AK24"/>
    <mergeCell ref="AL23:AN24"/>
    <mergeCell ref="BS23:BS24"/>
    <mergeCell ref="BT23:BV24"/>
    <mergeCell ref="C26:C27"/>
    <mergeCell ref="D26:E27"/>
    <mergeCell ref="F26:F27"/>
    <mergeCell ref="G26:H27"/>
    <mergeCell ref="I26:I27"/>
    <mergeCell ref="J26:K27"/>
    <mergeCell ref="L26:L27"/>
    <mergeCell ref="M26:N27"/>
    <mergeCell ref="O26:O27"/>
    <mergeCell ref="P26:Q27"/>
    <mergeCell ref="R26:R27"/>
    <mergeCell ref="S26:T27"/>
    <mergeCell ref="U26:AH27"/>
    <mergeCell ref="AK26:AK27"/>
    <mergeCell ref="AL26:AM27"/>
    <mergeCell ref="AN26:AN27"/>
    <mergeCell ref="AO26:AP27"/>
    <mergeCell ref="AQ26:AQ27"/>
    <mergeCell ref="AR26:AS27"/>
    <mergeCell ref="AT26:AT27"/>
    <mergeCell ref="AU26:AV27"/>
    <mergeCell ref="AW26:AW27"/>
    <mergeCell ref="AX26:AY27"/>
    <mergeCell ref="AZ26:AZ27"/>
    <mergeCell ref="BA26:BB27"/>
    <mergeCell ref="BC26:BP27"/>
    <mergeCell ref="BS26:BS27"/>
    <mergeCell ref="BT26:BU27"/>
    <mergeCell ref="BV26:BV27"/>
    <mergeCell ref="BW26:BX27"/>
    <mergeCell ref="BY26:BY27"/>
    <mergeCell ref="BZ26:CA27"/>
    <mergeCell ref="CB26:CB27"/>
    <mergeCell ref="CC26:CD27"/>
    <mergeCell ref="CE26:CE27"/>
    <mergeCell ref="CF26:CG27"/>
    <mergeCell ref="CH26:CH27"/>
    <mergeCell ref="CI26:CJ27"/>
    <mergeCell ref="CK26:CX27"/>
    <mergeCell ref="C28:J29"/>
    <mergeCell ref="K28:L29"/>
    <mergeCell ref="AK28:AR29"/>
    <mergeCell ref="AS28:AT29"/>
    <mergeCell ref="BS28:BZ29"/>
    <mergeCell ref="CA28:CB29"/>
    <mergeCell ref="AK35:AO36"/>
    <mergeCell ref="BS35:BW36"/>
    <mergeCell ref="BX35:CG36"/>
    <mergeCell ref="BS37:BW38"/>
    <mergeCell ref="R34:T40"/>
    <mergeCell ref="U34:AH40"/>
    <mergeCell ref="AZ34:BB40"/>
    <mergeCell ref="BC34:BP40"/>
    <mergeCell ref="CH34:CJ40"/>
    <mergeCell ref="CK34:CX40"/>
  </mergeCells>
  <phoneticPr fontId="8"/>
  <pageMargins left="0" right="0" top="0" bottom="0" header="0" footer="0"/>
  <pageSetup paperSize="9" scale="65" fitToWidth="1" fitToHeight="1" orientation="landscape" usePrinterDefaults="1" r:id="rId1"/>
  <headerFooter alignWithMargins="0"/>
  <rowBreaks count="1" manualBreakCount="1">
    <brk id="44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入力画面</vt:lpstr>
      <vt:lpstr>納付書印刷画面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int-nagoya-ryo</cp:lastModifiedBy>
  <cp:lastPrinted>2017-10-10T05:53:26Z</cp:lastPrinted>
  <dcterms:created xsi:type="dcterms:W3CDTF">2008-10-28T07:12:57Z</dcterms:created>
  <dcterms:modified xsi:type="dcterms:W3CDTF">2026-05-22T05:05:45Z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2026-05-22T05:05:45Z</vt:filetime>
  </property>
</Properties>
</file>